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عمليات حسابية باساس واوزان 2004 احدث نسخة\cpi 2025\internet table 2025\cpi internet table\annual statistics (base year 2004 = 100)\"/>
    </mc:Choice>
  </mc:AlternateContent>
  <bookViews>
    <workbookView xWindow="0" yWindow="0" windowWidth="24000" windowHeight="9000" firstSheet="12" activeTab="20"/>
  </bookViews>
  <sheets>
    <sheet name="2005" sheetId="12" r:id="rId1"/>
    <sheet name="2006" sheetId="13" r:id="rId2"/>
    <sheet name="2007" sheetId="14" r:id="rId3"/>
    <sheet name="2008" sheetId="15" r:id="rId4"/>
    <sheet name="2009" sheetId="16" r:id="rId5"/>
    <sheet name="2010" sheetId="17" r:id="rId6"/>
    <sheet name="2011" sheetId="18" r:id="rId7"/>
    <sheet name="2012" sheetId="19" r:id="rId8"/>
    <sheet name="2013" sheetId="20" r:id="rId9"/>
    <sheet name="2014" sheetId="22" r:id="rId10"/>
    <sheet name="2015" sheetId="23" r:id="rId11"/>
    <sheet name="2016" sheetId="24" r:id="rId12"/>
    <sheet name="2017" sheetId="25" r:id="rId13"/>
    <sheet name="2018" sheetId="26" r:id="rId14"/>
    <sheet name="2019" sheetId="27" r:id="rId15"/>
    <sheet name="2020" sheetId="28" r:id="rId16"/>
    <sheet name="2021" sheetId="29" r:id="rId17"/>
    <sheet name="2022" sheetId="30" r:id="rId18"/>
    <sheet name="2023" sheetId="31" r:id="rId19"/>
    <sheet name="2024" sheetId="32" r:id="rId20"/>
    <sheet name="2025" sheetId="33" r:id="rId21"/>
  </sheets>
  <definedNames>
    <definedName name="HTML_CodePage" hidden="1">1256</definedName>
    <definedName name="HTML_Control" localSheetId="1" hidden="1">{"'Sheet1'!$A$1:$P$54","'Sheet1'!$A$1:$P$58","'Sheet1'!$I$46:$I$56"}</definedName>
    <definedName name="HTML_Control" localSheetId="2" hidden="1">{"'Sheet1'!$A$1:$P$54","'Sheet1'!$A$1:$P$58","'Sheet1'!$I$46:$I$56"}</definedName>
    <definedName name="HTML_Control" localSheetId="3" hidden="1">{"'Sheet1'!$A$1:$P$54","'Sheet1'!$A$1:$P$58","'Sheet1'!$I$46:$I$56"}</definedName>
    <definedName name="HTML_Control" localSheetId="4" hidden="1">{"'Sheet1'!$A$1:$P$54","'Sheet1'!$A$1:$P$58","'Sheet1'!$I$46:$I$56"}</definedName>
    <definedName name="HTML_Control" localSheetId="5" hidden="1">{"'Sheet1'!$A$1:$P$54","'Sheet1'!$A$1:$P$58","'Sheet1'!$I$46:$I$56"}</definedName>
    <definedName name="HTML_Control" localSheetId="6" hidden="1">{"'Sheet1'!$A$1:$P$54","'Sheet1'!$A$1:$P$58","'Sheet1'!$I$46:$I$56"}</definedName>
    <definedName name="HTML_Control" localSheetId="7" hidden="1">{"'Sheet1'!$A$1:$P$54","'Sheet1'!$A$1:$P$58","'Sheet1'!$I$46:$I$56"}</definedName>
    <definedName name="HTML_Control" localSheetId="8" hidden="1">{"'Sheet1'!$A$1:$P$54","'Sheet1'!$A$1:$P$58","'Sheet1'!$I$46:$I$56"}</definedName>
    <definedName name="HTML_Control" localSheetId="9" hidden="1">{"'Sheet1'!$A$1:$P$54","'Sheet1'!$A$1:$P$58","'Sheet1'!$I$46:$I$56"}</definedName>
    <definedName name="HTML_Control" localSheetId="10" hidden="1">{"'Sheet1'!$A$1:$P$54","'Sheet1'!$A$1:$P$58","'Sheet1'!$I$46:$I$56"}</definedName>
    <definedName name="HTML_Control" localSheetId="11" hidden="1">{"'Sheet1'!$A$1:$P$54","'Sheet1'!$A$1:$P$58","'Sheet1'!$I$46:$I$56"}</definedName>
    <definedName name="HTML_Control" localSheetId="12" hidden="1">{"'Sheet1'!$A$1:$P$54","'Sheet1'!$A$1:$P$58","'Sheet1'!$I$46:$I$56"}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  <definedName name="_xlnm.Print_Area" localSheetId="1">'2006'!$A$1:$Q$72</definedName>
    <definedName name="_xlnm.Print_Area" localSheetId="2">'2007'!$A$1:$Q$72</definedName>
    <definedName name="_xlnm.Print_Area" localSheetId="3">'2008'!$A$1:$Q$72</definedName>
    <definedName name="_xlnm.Print_Area" localSheetId="4">'2009'!$A$1:$Q$72</definedName>
    <definedName name="_xlnm.Print_Area" localSheetId="5">'2010'!$A$1:$Q$72</definedName>
    <definedName name="_xlnm.Print_Area" localSheetId="6">'2011'!$A$1:$Q$72</definedName>
    <definedName name="_xlnm.Print_Area" localSheetId="7">'2012'!$A$1:$Q$72</definedName>
    <definedName name="_xlnm.Print_Area" localSheetId="8">'2013'!$A$1:$Q$72</definedName>
    <definedName name="_xlnm.Print_Area" localSheetId="9">'2014'!$A$1:$P$72</definedName>
    <definedName name="_xlnm.Print_Area" localSheetId="10">'2015'!$A$1:$P$72</definedName>
    <definedName name="_xlnm.Print_Area" localSheetId="11">'2016'!$A$1:$P$72</definedName>
    <definedName name="_xlnm.Print_Area" localSheetId="12">'2017'!$A$1:$P$72</definedName>
    <definedName name="_xlnm.Print_Area" localSheetId="13">'2018'!$A$1:$P$72</definedName>
    <definedName name="_xlnm.Print_Area" localSheetId="14">'2019'!$A$1:$P$72</definedName>
    <definedName name="_xlnm.Print_Titles" localSheetId="0">'2005'!$2:$4</definedName>
    <definedName name="_xlnm.Print_Titles" localSheetId="1">'2006'!$2:$4</definedName>
    <definedName name="_xlnm.Print_Titles" localSheetId="2">'2007'!$2:$4</definedName>
    <definedName name="_xlnm.Print_Titles" localSheetId="3">'2008'!$2:$4</definedName>
    <definedName name="_xlnm.Print_Titles" localSheetId="4">'2009'!$2:$4</definedName>
    <definedName name="_xlnm.Print_Titles" localSheetId="5">'2010'!$2:$4</definedName>
    <definedName name="_xlnm.Print_Titles" localSheetId="6">'2011'!$2:$4</definedName>
    <definedName name="_xlnm.Print_Titles" localSheetId="7">'2012'!$2:$4</definedName>
    <definedName name="_xlnm.Print_Titles" localSheetId="8">'2013'!$2:$4</definedName>
    <definedName name="_xlnm.Print_Titles" localSheetId="9">'2014'!$2:$4</definedName>
    <definedName name="_xlnm.Print_Titles" localSheetId="10">'2015'!$2:$4</definedName>
    <definedName name="_xlnm.Print_Titles" localSheetId="11">'2016'!$2:$4</definedName>
    <definedName name="_xlnm.Print_Titles" localSheetId="12">'2017'!$2:$4</definedName>
  </definedNames>
  <calcPr calcId="162913"/>
</workbook>
</file>

<file path=xl/calcChain.xml><?xml version="1.0" encoding="utf-8"?>
<calcChain xmlns="http://schemas.openxmlformats.org/spreadsheetml/2006/main">
  <c r="O8" i="33" l="1"/>
  <c r="O9" i="33"/>
  <c r="O10" i="33"/>
  <c r="O11" i="33"/>
  <c r="O12" i="33"/>
  <c r="O13" i="33"/>
  <c r="P13" i="33" s="1"/>
  <c r="O14" i="33"/>
  <c r="O15" i="33"/>
  <c r="P15" i="33" s="1"/>
  <c r="O16" i="33"/>
  <c r="O17" i="33"/>
  <c r="P17" i="33" s="1"/>
  <c r="O18" i="33"/>
  <c r="O19" i="33"/>
  <c r="O7" i="33"/>
  <c r="P7" i="33" s="1"/>
  <c r="P67" i="33"/>
  <c r="P66" i="33"/>
  <c r="P65" i="33"/>
  <c r="P64" i="33"/>
  <c r="P63" i="33"/>
  <c r="P62" i="33"/>
  <c r="P61" i="33"/>
  <c r="P60" i="33"/>
  <c r="P59" i="33"/>
  <c r="P58" i="33"/>
  <c r="P57" i="33"/>
  <c r="P56" i="33"/>
  <c r="P55" i="33"/>
  <c r="P51" i="33"/>
  <c r="P50" i="33"/>
  <c r="P49" i="33"/>
  <c r="P48" i="33"/>
  <c r="P47" i="33"/>
  <c r="P46" i="33"/>
  <c r="P45" i="33"/>
  <c r="P44" i="33"/>
  <c r="P43" i="33"/>
  <c r="P42" i="33"/>
  <c r="P41" i="33"/>
  <c r="P40" i="33"/>
  <c r="P39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19" i="33"/>
  <c r="P18" i="33"/>
  <c r="P16" i="33"/>
  <c r="P14" i="33"/>
  <c r="P12" i="33"/>
  <c r="P11" i="33"/>
  <c r="P10" i="33"/>
  <c r="P9" i="33"/>
  <c r="P8" i="33"/>
  <c r="P67" i="32" l="1"/>
  <c r="P66" i="32"/>
  <c r="P65" i="32"/>
  <c r="P64" i="32"/>
  <c r="P63" i="32"/>
  <c r="P62" i="32"/>
  <c r="P61" i="32"/>
  <c r="P60" i="32"/>
  <c r="P59" i="32"/>
  <c r="P58" i="32"/>
  <c r="P57" i="32"/>
  <c r="P56" i="32"/>
  <c r="P55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19" i="32"/>
  <c r="P18" i="32"/>
  <c r="P17" i="32"/>
  <c r="P16" i="32"/>
  <c r="P15" i="32"/>
  <c r="P14" i="32"/>
  <c r="P13" i="32"/>
  <c r="P12" i="32"/>
  <c r="P11" i="32"/>
  <c r="P10" i="32"/>
  <c r="P9" i="32"/>
  <c r="P8" i="32"/>
  <c r="P7" i="32"/>
  <c r="O24" i="31" l="1"/>
  <c r="O25" i="31"/>
  <c r="O26" i="31"/>
  <c r="O27" i="31"/>
  <c r="O28" i="31"/>
  <c r="O29" i="31"/>
  <c r="O30" i="31"/>
  <c r="O31" i="31"/>
  <c r="O32" i="31"/>
  <c r="O33" i="31"/>
  <c r="O34" i="31"/>
  <c r="O35" i="31"/>
  <c r="O23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39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P67" i="31" l="1"/>
  <c r="P66" i="31"/>
  <c r="P65" i="31"/>
  <c r="P64" i="31"/>
  <c r="P63" i="31"/>
  <c r="P62" i="31"/>
  <c r="P61" i="31"/>
  <c r="P60" i="31"/>
  <c r="P59" i="31"/>
  <c r="P58" i="31"/>
  <c r="P57" i="31"/>
  <c r="P56" i="31"/>
  <c r="P55" i="31"/>
  <c r="P51" i="31"/>
  <c r="P50" i="31"/>
  <c r="P49" i="31"/>
  <c r="P48" i="31"/>
  <c r="P47" i="31"/>
  <c r="P46" i="31"/>
  <c r="P45" i="31"/>
  <c r="P44" i="31"/>
  <c r="P43" i="31"/>
  <c r="P42" i="31"/>
  <c r="P41" i="31"/>
  <c r="P40" i="31"/>
  <c r="P39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19" i="31"/>
  <c r="P18" i="31"/>
  <c r="P17" i="31"/>
  <c r="P16" i="31"/>
  <c r="P15" i="31"/>
  <c r="P14" i="31"/>
  <c r="P13" i="31"/>
  <c r="P12" i="31"/>
  <c r="P11" i="31"/>
  <c r="P10" i="31"/>
  <c r="P9" i="31"/>
  <c r="P8" i="31"/>
  <c r="P7" i="31"/>
  <c r="O67" i="30" l="1"/>
  <c r="O66" i="30"/>
  <c r="O65" i="30"/>
  <c r="O64" i="30"/>
  <c r="O63" i="30"/>
  <c r="O62" i="30"/>
  <c r="O61" i="30"/>
  <c r="O60" i="30"/>
  <c r="O59" i="30"/>
  <c r="O58" i="30"/>
  <c r="O57" i="30"/>
  <c r="O56" i="30"/>
  <c r="O55" i="30"/>
  <c r="O51" i="30"/>
  <c r="O50" i="30"/>
  <c r="O49" i="30"/>
  <c r="O48" i="30"/>
  <c r="O47" i="30"/>
  <c r="O46" i="30"/>
  <c r="O45" i="30"/>
  <c r="O44" i="30"/>
  <c r="O43" i="30"/>
  <c r="O42" i="30"/>
  <c r="O41" i="30"/>
  <c r="O40" i="30"/>
  <c r="O39" i="30"/>
  <c r="O35" i="30"/>
  <c r="O34" i="30"/>
  <c r="O33" i="30"/>
  <c r="O32" i="30"/>
  <c r="O31" i="30"/>
  <c r="O30" i="30"/>
  <c r="O29" i="30"/>
  <c r="O28" i="30"/>
  <c r="O27" i="30"/>
  <c r="O26" i="30"/>
  <c r="O25" i="30"/>
  <c r="O24" i="30"/>
  <c r="O23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7" i="30"/>
  <c r="P67" i="30" l="1"/>
  <c r="P66" i="30"/>
  <c r="P65" i="30"/>
  <c r="P64" i="30"/>
  <c r="P63" i="30"/>
  <c r="P62" i="30"/>
  <c r="P61" i="30"/>
  <c r="P60" i="30"/>
  <c r="P59" i="30"/>
  <c r="P58" i="30"/>
  <c r="P57" i="30"/>
  <c r="P56" i="30"/>
  <c r="P55" i="30"/>
  <c r="P51" i="30"/>
  <c r="P50" i="30"/>
  <c r="P49" i="30"/>
  <c r="P48" i="30"/>
  <c r="P47" i="30"/>
  <c r="P46" i="30"/>
  <c r="P45" i="30"/>
  <c r="P44" i="30"/>
  <c r="P43" i="30"/>
  <c r="P42" i="30"/>
  <c r="P41" i="30"/>
  <c r="P40" i="30"/>
  <c r="P39" i="30"/>
  <c r="P35" i="30"/>
  <c r="P34" i="30"/>
  <c r="P33" i="30"/>
  <c r="P32" i="30"/>
  <c r="P31" i="30"/>
  <c r="P30" i="30"/>
  <c r="P29" i="30"/>
  <c r="P28" i="30"/>
  <c r="P27" i="30"/>
  <c r="P26" i="30"/>
  <c r="P25" i="30"/>
  <c r="P24" i="30"/>
  <c r="P23" i="30"/>
  <c r="P19" i="30"/>
  <c r="P18" i="30"/>
  <c r="P17" i="30"/>
  <c r="P16" i="30"/>
  <c r="P15" i="30"/>
  <c r="P14" i="30"/>
  <c r="P13" i="30"/>
  <c r="P12" i="30"/>
  <c r="P11" i="30"/>
  <c r="P10" i="30"/>
  <c r="P9" i="30"/>
  <c r="P8" i="30"/>
  <c r="P7" i="30"/>
  <c r="P67" i="29" l="1"/>
  <c r="P66" i="29"/>
  <c r="P65" i="29"/>
  <c r="P64" i="29"/>
  <c r="P63" i="29"/>
  <c r="P62" i="29"/>
  <c r="P61" i="29"/>
  <c r="P60" i="29"/>
  <c r="P59" i="29"/>
  <c r="P58" i="29"/>
  <c r="P57" i="29"/>
  <c r="P56" i="29"/>
  <c r="P55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O9" i="24" l="1"/>
  <c r="P9" i="24" s="1"/>
  <c r="O7" i="27" l="1"/>
  <c r="P7" i="27" s="1"/>
  <c r="O8" i="27"/>
  <c r="P8" i="27"/>
  <c r="O9" i="27"/>
  <c r="P9" i="27" s="1"/>
  <c r="O10" i="27"/>
  <c r="P10" i="27"/>
  <c r="O11" i="27"/>
  <c r="P11" i="27" s="1"/>
  <c r="O12" i="27"/>
  <c r="P12" i="27"/>
  <c r="O13" i="27"/>
  <c r="P13" i="27" s="1"/>
  <c r="O14" i="27"/>
  <c r="P14" i="27"/>
  <c r="O15" i="27"/>
  <c r="P15" i="27" s="1"/>
  <c r="O16" i="27"/>
  <c r="P16" i="27"/>
  <c r="O17" i="27"/>
  <c r="P17" i="27" s="1"/>
  <c r="O18" i="27"/>
  <c r="P18" i="27"/>
  <c r="O19" i="27"/>
  <c r="P19" i="27" s="1"/>
  <c r="O23" i="27"/>
  <c r="P23" i="27"/>
  <c r="O24" i="27"/>
  <c r="P24" i="27" s="1"/>
  <c r="O25" i="27"/>
  <c r="P25" i="27"/>
  <c r="O26" i="27"/>
  <c r="P26" i="27" s="1"/>
  <c r="O27" i="27"/>
  <c r="P27" i="27"/>
  <c r="O28" i="27"/>
  <c r="P28" i="27" s="1"/>
  <c r="O29" i="27"/>
  <c r="P29" i="27"/>
  <c r="O30" i="27"/>
  <c r="P30" i="27" s="1"/>
  <c r="O31" i="27"/>
  <c r="P31" i="27"/>
  <c r="O32" i="27"/>
  <c r="P32" i="27" s="1"/>
  <c r="O33" i="27"/>
  <c r="P33" i="27"/>
  <c r="O34" i="27"/>
  <c r="P34" i="27" s="1"/>
  <c r="O35" i="27"/>
  <c r="P35" i="27"/>
  <c r="O39" i="27"/>
  <c r="P39" i="27" s="1"/>
  <c r="O40" i="27"/>
  <c r="P40" i="27"/>
  <c r="O41" i="27"/>
  <c r="P41" i="27" s="1"/>
  <c r="O42" i="27"/>
  <c r="P42" i="27"/>
  <c r="O43" i="27"/>
  <c r="P43" i="27" s="1"/>
  <c r="O44" i="27"/>
  <c r="P44" i="27"/>
  <c r="O45" i="27"/>
  <c r="P45" i="27" s="1"/>
  <c r="O46" i="27"/>
  <c r="P46" i="27"/>
  <c r="O47" i="27"/>
  <c r="P47" i="27" s="1"/>
  <c r="O48" i="27"/>
  <c r="P48" i="27"/>
  <c r="O49" i="27"/>
  <c r="P49" i="27" s="1"/>
  <c r="O50" i="27"/>
  <c r="P50" i="27"/>
  <c r="O51" i="27"/>
  <c r="P51" i="27" s="1"/>
  <c r="O55" i="27"/>
  <c r="P55" i="27"/>
  <c r="O56" i="27"/>
  <c r="P56" i="27" s="1"/>
  <c r="O57" i="27"/>
  <c r="P57" i="27"/>
  <c r="O58" i="27"/>
  <c r="P58" i="27" s="1"/>
  <c r="O59" i="27"/>
  <c r="P59" i="27"/>
  <c r="O60" i="27"/>
  <c r="P60" i="27" s="1"/>
  <c r="O61" i="27"/>
  <c r="P61" i="27"/>
  <c r="O62" i="27"/>
  <c r="P62" i="27" s="1"/>
  <c r="O63" i="27"/>
  <c r="P63" i="27"/>
  <c r="O64" i="27"/>
  <c r="P64" i="27" s="1"/>
  <c r="O65" i="27"/>
  <c r="P65" i="27"/>
  <c r="O66" i="27"/>
  <c r="P66" i="27" s="1"/>
  <c r="O67" i="27"/>
  <c r="P67" i="27"/>
  <c r="O50" i="28"/>
  <c r="P50" i="28" s="1"/>
  <c r="O66" i="28"/>
  <c r="P66" i="28" s="1"/>
  <c r="O67" i="28"/>
  <c r="P67" i="28" s="1"/>
  <c r="O65" i="28"/>
  <c r="P65" i="28" s="1"/>
  <c r="O64" i="28"/>
  <c r="O63" i="28"/>
  <c r="P63" i="28" s="1"/>
  <c r="O62" i="28"/>
  <c r="P62" i="28" s="1"/>
  <c r="O61" i="28"/>
  <c r="P61" i="28" s="1"/>
  <c r="O60" i="28"/>
  <c r="P60" i="28" s="1"/>
  <c r="O59" i="28"/>
  <c r="P59" i="28" s="1"/>
  <c r="O58" i="28"/>
  <c r="P58" i="28" s="1"/>
  <c r="O57" i="28"/>
  <c r="P57" i="28" s="1"/>
  <c r="O56" i="28"/>
  <c r="O55" i="28"/>
  <c r="P55" i="28" s="1"/>
  <c r="O51" i="28"/>
  <c r="P51" i="28" s="1"/>
  <c r="O49" i="28"/>
  <c r="P49" i="28" s="1"/>
  <c r="O48" i="28"/>
  <c r="P48" i="28" s="1"/>
  <c r="O47" i="28"/>
  <c r="P47" i="28" s="1"/>
  <c r="O46" i="28"/>
  <c r="P46" i="28" s="1"/>
  <c r="O45" i="28"/>
  <c r="P45" i="28" s="1"/>
  <c r="O44" i="28"/>
  <c r="P44" i="28" s="1"/>
  <c r="O43" i="28"/>
  <c r="P43" i="28" s="1"/>
  <c r="O42" i="28"/>
  <c r="P42" i="28" s="1"/>
  <c r="O41" i="28"/>
  <c r="P41" i="28" s="1"/>
  <c r="O40" i="28"/>
  <c r="P40" i="28" s="1"/>
  <c r="O39" i="28"/>
  <c r="P39" i="28" s="1"/>
  <c r="O35" i="28"/>
  <c r="P35" i="28" s="1"/>
  <c r="O34" i="28"/>
  <c r="P34" i="28" s="1"/>
  <c r="O33" i="28"/>
  <c r="P33" i="28" s="1"/>
  <c r="O32" i="28"/>
  <c r="P32" i="28" s="1"/>
  <c r="O31" i="28"/>
  <c r="P31" i="28" s="1"/>
  <c r="O30" i="28"/>
  <c r="O29" i="28"/>
  <c r="P29" i="28" s="1"/>
  <c r="O28" i="28"/>
  <c r="P28" i="28" s="1"/>
  <c r="O27" i="28"/>
  <c r="P27" i="28" s="1"/>
  <c r="O26" i="28"/>
  <c r="P26" i="28" s="1"/>
  <c r="O25" i="28"/>
  <c r="P25" i="28" s="1"/>
  <c r="O24" i="28"/>
  <c r="P24" i="28" s="1"/>
  <c r="O23" i="28"/>
  <c r="P23" i="28" s="1"/>
  <c r="O19" i="28"/>
  <c r="P19" i="28" s="1"/>
  <c r="O18" i="28"/>
  <c r="O17" i="28"/>
  <c r="O16" i="28"/>
  <c r="P16" i="28" s="1"/>
  <c r="O15" i="28"/>
  <c r="O14" i="28"/>
  <c r="P14" i="28" s="1"/>
  <c r="O13" i="28"/>
  <c r="O12" i="28"/>
  <c r="O11" i="28"/>
  <c r="P11" i="28" s="1"/>
  <c r="O10" i="28"/>
  <c r="O9" i="28"/>
  <c r="O8" i="28"/>
  <c r="P8" i="28" s="1"/>
  <c r="O7" i="28"/>
  <c r="P13" i="28" l="1"/>
  <c r="P12" i="28"/>
  <c r="P18" i="28"/>
  <c r="P10" i="28"/>
  <c r="P56" i="28"/>
  <c r="P64" i="28"/>
  <c r="P30" i="28"/>
  <c r="P7" i="28"/>
  <c r="P15" i="28"/>
  <c r="P17" i="28"/>
  <c r="P9" i="28"/>
  <c r="O67" i="26" l="1"/>
  <c r="O66" i="26"/>
  <c r="P66" i="26" s="1"/>
  <c r="O65" i="26"/>
  <c r="P65" i="26" s="1"/>
  <c r="O64" i="26"/>
  <c r="O63" i="26"/>
  <c r="O62" i="26"/>
  <c r="P62" i="26" s="1"/>
  <c r="O61" i="26"/>
  <c r="P61" i="26" s="1"/>
  <c r="O60" i="26"/>
  <c r="P60" i="26" s="1"/>
  <c r="O59" i="26"/>
  <c r="O58" i="26"/>
  <c r="P58" i="26" s="1"/>
  <c r="O57" i="26"/>
  <c r="P57" i="26" s="1"/>
  <c r="O56" i="26"/>
  <c r="O55" i="26"/>
  <c r="C44" i="20"/>
  <c r="Q44" i="20" s="1"/>
  <c r="C24" i="19"/>
  <c r="O51" i="26"/>
  <c r="P51" i="26" s="1"/>
  <c r="O50" i="26"/>
  <c r="P50" i="26" s="1"/>
  <c r="O49" i="26"/>
  <c r="P49" i="26" s="1"/>
  <c r="O48" i="26"/>
  <c r="P48" i="26" s="1"/>
  <c r="O47" i="26"/>
  <c r="O46" i="26"/>
  <c r="P46" i="26" s="1"/>
  <c r="O45" i="26"/>
  <c r="O44" i="26"/>
  <c r="P44" i="26" s="1"/>
  <c r="O43" i="26"/>
  <c r="P43" i="26" s="1"/>
  <c r="O42" i="26"/>
  <c r="P42" i="26" s="1"/>
  <c r="O41" i="26"/>
  <c r="O40" i="26"/>
  <c r="P40" i="26" s="1"/>
  <c r="O39" i="26"/>
  <c r="O35" i="26"/>
  <c r="O34" i="26"/>
  <c r="P34" i="26" s="1"/>
  <c r="O33" i="26"/>
  <c r="P33" i="26" s="1"/>
  <c r="O32" i="26"/>
  <c r="P32" i="26" s="1"/>
  <c r="O31" i="26"/>
  <c r="P31" i="26" s="1"/>
  <c r="O30" i="26"/>
  <c r="O29" i="26"/>
  <c r="P29" i="26" s="1"/>
  <c r="O28" i="26"/>
  <c r="P28" i="26" s="1"/>
  <c r="O27" i="26"/>
  <c r="P27" i="26" s="1"/>
  <c r="O26" i="26"/>
  <c r="P26" i="26" s="1"/>
  <c r="O25" i="26"/>
  <c r="O24" i="26"/>
  <c r="O23" i="26"/>
  <c r="O19" i="26"/>
  <c r="P19" i="26" s="1"/>
  <c r="O18" i="26"/>
  <c r="P18" i="26" s="1"/>
  <c r="O17" i="26"/>
  <c r="P17" i="26" s="1"/>
  <c r="O16" i="26"/>
  <c r="P16" i="26" s="1"/>
  <c r="O15" i="26"/>
  <c r="P15" i="26" s="1"/>
  <c r="O14" i="26"/>
  <c r="P14" i="26" s="1"/>
  <c r="O13" i="26"/>
  <c r="P13" i="26" s="1"/>
  <c r="O12" i="26"/>
  <c r="P12" i="26" s="1"/>
  <c r="O11" i="26"/>
  <c r="P11" i="26" s="1"/>
  <c r="O10" i="26"/>
  <c r="P10" i="26" s="1"/>
  <c r="O9" i="26"/>
  <c r="P9" i="26" s="1"/>
  <c r="O8" i="26"/>
  <c r="P8" i="26" s="1"/>
  <c r="O7" i="26"/>
  <c r="P67" i="26"/>
  <c r="P64" i="26"/>
  <c r="P63" i="26"/>
  <c r="P59" i="26"/>
  <c r="P56" i="26"/>
  <c r="P55" i="26"/>
  <c r="P47" i="26"/>
  <c r="P45" i="26"/>
  <c r="P41" i="26"/>
  <c r="P39" i="26"/>
  <c r="P35" i="26"/>
  <c r="P24" i="26"/>
  <c r="P23" i="26"/>
  <c r="P7" i="26"/>
  <c r="O67" i="25"/>
  <c r="P67" i="25" s="1"/>
  <c r="O66" i="25"/>
  <c r="P66" i="25" s="1"/>
  <c r="O65" i="25"/>
  <c r="P65" i="25" s="1"/>
  <c r="O64" i="25"/>
  <c r="P64" i="25" s="1"/>
  <c r="O63" i="25"/>
  <c r="P63" i="25"/>
  <c r="O62" i="25"/>
  <c r="P62" i="25" s="1"/>
  <c r="O61" i="25"/>
  <c r="P61" i="25" s="1"/>
  <c r="O60" i="25"/>
  <c r="P60" i="25" s="1"/>
  <c r="O59" i="25"/>
  <c r="P59" i="25" s="1"/>
  <c r="O58" i="25"/>
  <c r="P58" i="25" s="1"/>
  <c r="O57" i="25"/>
  <c r="P57" i="25" s="1"/>
  <c r="O56" i="25"/>
  <c r="P56" i="25" s="1"/>
  <c r="O55" i="25"/>
  <c r="P55" i="25" s="1"/>
  <c r="O51" i="25"/>
  <c r="P51" i="25" s="1"/>
  <c r="O50" i="25"/>
  <c r="P50" i="25" s="1"/>
  <c r="O49" i="25"/>
  <c r="P49" i="25" s="1"/>
  <c r="O48" i="25"/>
  <c r="P48" i="25" s="1"/>
  <c r="O47" i="25"/>
  <c r="P47" i="25" s="1"/>
  <c r="O46" i="25"/>
  <c r="P46" i="25" s="1"/>
  <c r="O45" i="25"/>
  <c r="P45" i="25" s="1"/>
  <c r="O44" i="25"/>
  <c r="P44" i="25" s="1"/>
  <c r="O43" i="25"/>
  <c r="P43" i="25" s="1"/>
  <c r="O42" i="25"/>
  <c r="P42" i="25" s="1"/>
  <c r="O41" i="25"/>
  <c r="P41" i="25" s="1"/>
  <c r="O40" i="25"/>
  <c r="P40" i="25" s="1"/>
  <c r="O39" i="25"/>
  <c r="P39" i="25" s="1"/>
  <c r="O35" i="25"/>
  <c r="P35" i="25" s="1"/>
  <c r="O34" i="25"/>
  <c r="P34" i="25" s="1"/>
  <c r="O33" i="25"/>
  <c r="P33" i="25" s="1"/>
  <c r="O32" i="25"/>
  <c r="P32" i="25" s="1"/>
  <c r="O31" i="25"/>
  <c r="P31" i="25" s="1"/>
  <c r="O30" i="25"/>
  <c r="P30" i="25" s="1"/>
  <c r="O29" i="25"/>
  <c r="P29" i="25" s="1"/>
  <c r="O28" i="25"/>
  <c r="P28" i="25" s="1"/>
  <c r="O27" i="25"/>
  <c r="P27" i="25" s="1"/>
  <c r="O26" i="25"/>
  <c r="P26" i="25" s="1"/>
  <c r="O25" i="25"/>
  <c r="P25" i="25"/>
  <c r="O24" i="25"/>
  <c r="P24" i="25" s="1"/>
  <c r="O23" i="25"/>
  <c r="P23" i="25" s="1"/>
  <c r="O19" i="25"/>
  <c r="P19" i="25" s="1"/>
  <c r="O18" i="25"/>
  <c r="P18" i="25" s="1"/>
  <c r="O17" i="25"/>
  <c r="P17" i="25" s="1"/>
  <c r="O16" i="25"/>
  <c r="P16" i="25" s="1"/>
  <c r="O15" i="25"/>
  <c r="P15" i="25" s="1"/>
  <c r="O14" i="25"/>
  <c r="P14" i="25" s="1"/>
  <c r="O13" i="25"/>
  <c r="P13" i="25" s="1"/>
  <c r="O12" i="25"/>
  <c r="P12" i="25" s="1"/>
  <c r="O11" i="25"/>
  <c r="P11" i="25" s="1"/>
  <c r="O10" i="25"/>
  <c r="P10" i="25" s="1"/>
  <c r="O9" i="25"/>
  <c r="P9" i="25" s="1"/>
  <c r="O8" i="25"/>
  <c r="O7" i="25"/>
  <c r="P7" i="25" s="1"/>
  <c r="O67" i="24"/>
  <c r="P67" i="24" s="1"/>
  <c r="O66" i="24"/>
  <c r="P66" i="24" s="1"/>
  <c r="O65" i="24"/>
  <c r="P65" i="24" s="1"/>
  <c r="O64" i="24"/>
  <c r="P64" i="24" s="1"/>
  <c r="O63" i="24"/>
  <c r="P63" i="24" s="1"/>
  <c r="O62" i="24"/>
  <c r="P62" i="24" s="1"/>
  <c r="O61" i="24"/>
  <c r="P61" i="24" s="1"/>
  <c r="O60" i="24"/>
  <c r="P60" i="24" s="1"/>
  <c r="O59" i="24"/>
  <c r="P59" i="24" s="1"/>
  <c r="O58" i="24"/>
  <c r="P58" i="24" s="1"/>
  <c r="O57" i="24"/>
  <c r="P57" i="24" s="1"/>
  <c r="O56" i="24"/>
  <c r="P56" i="24" s="1"/>
  <c r="O55" i="24"/>
  <c r="P55" i="24" s="1"/>
  <c r="O51" i="24"/>
  <c r="P51" i="24" s="1"/>
  <c r="O50" i="24"/>
  <c r="P50" i="24" s="1"/>
  <c r="O49" i="24"/>
  <c r="P49" i="24" s="1"/>
  <c r="O48" i="24"/>
  <c r="P48" i="24" s="1"/>
  <c r="O47" i="24"/>
  <c r="P47" i="24" s="1"/>
  <c r="O46" i="24"/>
  <c r="P46" i="24" s="1"/>
  <c r="O45" i="24"/>
  <c r="P45" i="24"/>
  <c r="O44" i="24"/>
  <c r="P44" i="24" s="1"/>
  <c r="O43" i="24"/>
  <c r="P43" i="24" s="1"/>
  <c r="O42" i="24"/>
  <c r="P42" i="24" s="1"/>
  <c r="O41" i="24"/>
  <c r="P41" i="24" s="1"/>
  <c r="O40" i="24"/>
  <c r="P40" i="24" s="1"/>
  <c r="O39" i="24"/>
  <c r="P39" i="24" s="1"/>
  <c r="O35" i="24"/>
  <c r="P35" i="24" s="1"/>
  <c r="O34" i="24"/>
  <c r="P34" i="24" s="1"/>
  <c r="O33" i="24"/>
  <c r="P33" i="24" s="1"/>
  <c r="O32" i="24"/>
  <c r="P32" i="24" s="1"/>
  <c r="O31" i="24"/>
  <c r="P31" i="24" s="1"/>
  <c r="O30" i="24"/>
  <c r="P30" i="24" s="1"/>
  <c r="O29" i="24"/>
  <c r="P29" i="24" s="1"/>
  <c r="O28" i="24"/>
  <c r="P28" i="24" s="1"/>
  <c r="O27" i="24"/>
  <c r="P27" i="24" s="1"/>
  <c r="O26" i="24"/>
  <c r="P26" i="24" s="1"/>
  <c r="O25" i="24"/>
  <c r="P25" i="24" s="1"/>
  <c r="O24" i="24"/>
  <c r="P24" i="24" s="1"/>
  <c r="O23" i="24"/>
  <c r="P23" i="24" s="1"/>
  <c r="O19" i="24"/>
  <c r="P19" i="24" s="1"/>
  <c r="O18" i="24"/>
  <c r="P18" i="24" s="1"/>
  <c r="O17" i="24"/>
  <c r="P17" i="24" s="1"/>
  <c r="O16" i="24"/>
  <c r="O15" i="24"/>
  <c r="P15" i="24" s="1"/>
  <c r="O14" i="24"/>
  <c r="P14" i="24" s="1"/>
  <c r="O13" i="24"/>
  <c r="P13" i="24" s="1"/>
  <c r="O12" i="24"/>
  <c r="P12" i="24" s="1"/>
  <c r="O11" i="24"/>
  <c r="P11" i="24" s="1"/>
  <c r="O10" i="24"/>
  <c r="P10" i="24" s="1"/>
  <c r="O8" i="24"/>
  <c r="O7" i="24"/>
  <c r="P7" i="24" s="1"/>
  <c r="O67" i="23"/>
  <c r="P67" i="23" s="1"/>
  <c r="O66" i="23"/>
  <c r="P66" i="23"/>
  <c r="O65" i="23"/>
  <c r="P65" i="23" s="1"/>
  <c r="O64" i="23"/>
  <c r="P64" i="23" s="1"/>
  <c r="O60" i="23"/>
  <c r="P60" i="23" s="1"/>
  <c r="O57" i="23"/>
  <c r="P57" i="23" s="1"/>
  <c r="O56" i="23"/>
  <c r="P56" i="23" s="1"/>
  <c r="O55" i="23"/>
  <c r="P55" i="23" s="1"/>
  <c r="O51" i="23"/>
  <c r="P51" i="23" s="1"/>
  <c r="O50" i="23"/>
  <c r="P50" i="23" s="1"/>
  <c r="O49" i="23"/>
  <c r="P49" i="23" s="1"/>
  <c r="O45" i="23"/>
  <c r="P45" i="23" s="1"/>
  <c r="O43" i="23"/>
  <c r="P43" i="23"/>
  <c r="O42" i="23"/>
  <c r="P42" i="23" s="1"/>
  <c r="O39" i="23"/>
  <c r="P39" i="23"/>
  <c r="O35" i="23"/>
  <c r="P35" i="23" s="1"/>
  <c r="O32" i="23"/>
  <c r="P32" i="23" s="1"/>
  <c r="O29" i="23"/>
  <c r="P29" i="23" s="1"/>
  <c r="O28" i="23"/>
  <c r="P28" i="23" s="1"/>
  <c r="O27" i="23"/>
  <c r="P27" i="23" s="1"/>
  <c r="O24" i="23"/>
  <c r="P24" i="23" s="1"/>
  <c r="O16" i="23"/>
  <c r="P16" i="23" s="1"/>
  <c r="O13" i="23"/>
  <c r="P13" i="23" s="1"/>
  <c r="O12" i="23"/>
  <c r="O9" i="23"/>
  <c r="P9" i="23" s="1"/>
  <c r="O7" i="23"/>
  <c r="O67" i="22"/>
  <c r="P67" i="22" s="1"/>
  <c r="O66" i="22"/>
  <c r="P66" i="22" s="1"/>
  <c r="O65" i="22"/>
  <c r="P65" i="22" s="1"/>
  <c r="O64" i="22"/>
  <c r="P64" i="22" s="1"/>
  <c r="O63" i="22"/>
  <c r="P63" i="22" s="1"/>
  <c r="O62" i="22"/>
  <c r="P62" i="22"/>
  <c r="O61" i="22"/>
  <c r="P61" i="22" s="1"/>
  <c r="O60" i="22"/>
  <c r="P60" i="22"/>
  <c r="O59" i="22"/>
  <c r="P59" i="22" s="1"/>
  <c r="O58" i="22"/>
  <c r="P58" i="22"/>
  <c r="O57" i="22"/>
  <c r="P57" i="22" s="1"/>
  <c r="O56" i="22"/>
  <c r="P56" i="22" s="1"/>
  <c r="O55" i="22"/>
  <c r="P55" i="22" s="1"/>
  <c r="O51" i="22"/>
  <c r="P51" i="22" s="1"/>
  <c r="O50" i="22"/>
  <c r="P50" i="22" s="1"/>
  <c r="O49" i="22"/>
  <c r="P49" i="22" s="1"/>
  <c r="O48" i="22"/>
  <c r="P48" i="22" s="1"/>
  <c r="O47" i="22"/>
  <c r="P47" i="22" s="1"/>
  <c r="O46" i="22"/>
  <c r="P46" i="22" s="1"/>
  <c r="O45" i="22"/>
  <c r="P45" i="22" s="1"/>
  <c r="O44" i="22"/>
  <c r="P44" i="22" s="1"/>
  <c r="O43" i="22"/>
  <c r="P43" i="22"/>
  <c r="O42" i="22"/>
  <c r="P42" i="22" s="1"/>
  <c r="O41" i="22"/>
  <c r="P41" i="22"/>
  <c r="O40" i="22"/>
  <c r="P40" i="22" s="1"/>
  <c r="O39" i="22"/>
  <c r="P39" i="22"/>
  <c r="O35" i="22"/>
  <c r="P35" i="22" s="1"/>
  <c r="O34" i="22"/>
  <c r="P34" i="22" s="1"/>
  <c r="O33" i="22"/>
  <c r="P33" i="22" s="1"/>
  <c r="O32" i="22"/>
  <c r="P32" i="22" s="1"/>
  <c r="O31" i="22"/>
  <c r="P31" i="22" s="1"/>
  <c r="O30" i="22"/>
  <c r="P30" i="22" s="1"/>
  <c r="O29" i="22"/>
  <c r="P29" i="22" s="1"/>
  <c r="O28" i="22"/>
  <c r="P28" i="22"/>
  <c r="O27" i="22"/>
  <c r="P27" i="22" s="1"/>
  <c r="O26" i="22"/>
  <c r="P26" i="22"/>
  <c r="O25" i="22"/>
  <c r="P25" i="22" s="1"/>
  <c r="O24" i="22"/>
  <c r="P24" i="22"/>
  <c r="O23" i="22"/>
  <c r="P23" i="22" s="1"/>
  <c r="O19" i="22"/>
  <c r="O18" i="22"/>
  <c r="P18" i="22" s="1"/>
  <c r="O17" i="22"/>
  <c r="P17" i="22" s="1"/>
  <c r="O16" i="22"/>
  <c r="P16" i="22"/>
  <c r="O15" i="22"/>
  <c r="O14" i="22"/>
  <c r="P14" i="22" s="1"/>
  <c r="O13" i="22"/>
  <c r="P13" i="22" s="1"/>
  <c r="O12" i="22"/>
  <c r="P12" i="22" s="1"/>
  <c r="O11" i="22"/>
  <c r="P11" i="22" s="1"/>
  <c r="O10" i="22"/>
  <c r="P10" i="22" s="1"/>
  <c r="O9" i="22"/>
  <c r="P9" i="22" s="1"/>
  <c r="O8" i="22"/>
  <c r="P8" i="22" s="1"/>
  <c r="O7" i="22"/>
  <c r="P7" i="22" s="1"/>
  <c r="P8" i="25"/>
  <c r="P8" i="24"/>
  <c r="P16" i="24"/>
  <c r="O19" i="23"/>
  <c r="P19" i="23"/>
  <c r="O8" i="23"/>
  <c r="O41" i="23"/>
  <c r="P41" i="23"/>
  <c r="O15" i="23"/>
  <c r="O18" i="23"/>
  <c r="O26" i="23"/>
  <c r="P26" i="23" s="1"/>
  <c r="O48" i="23"/>
  <c r="P48" i="23" s="1"/>
  <c r="O63" i="23"/>
  <c r="P63" i="23" s="1"/>
  <c r="O62" i="23"/>
  <c r="P62" i="23" s="1"/>
  <c r="O14" i="23"/>
  <c r="P14" i="23"/>
  <c r="O23" i="23"/>
  <c r="P23" i="23" s="1"/>
  <c r="O47" i="23"/>
  <c r="P47" i="23"/>
  <c r="O30" i="23"/>
  <c r="P30" i="23" s="1"/>
  <c r="O40" i="23"/>
  <c r="P40" i="23"/>
  <c r="O17" i="23"/>
  <c r="P17" i="23" s="1"/>
  <c r="O25" i="23"/>
  <c r="P25" i="23"/>
  <c r="O11" i="23"/>
  <c r="P11" i="23" s="1"/>
  <c r="O34" i="23"/>
  <c r="P34" i="23" s="1"/>
  <c r="O44" i="23"/>
  <c r="P44" i="23" s="1"/>
  <c r="O59" i="23"/>
  <c r="P59" i="23" s="1"/>
  <c r="O46" i="23"/>
  <c r="P46" i="23" s="1"/>
  <c r="O61" i="23"/>
  <c r="P61" i="23" s="1"/>
  <c r="O10" i="23"/>
  <c r="P10" i="23" s="1"/>
  <c r="O31" i="23"/>
  <c r="P31" i="23" s="1"/>
  <c r="O33" i="23"/>
  <c r="P33" i="23" s="1"/>
  <c r="O58" i="23"/>
  <c r="P58" i="23" s="1"/>
  <c r="P18" i="23"/>
  <c r="P8" i="23"/>
  <c r="P12" i="23"/>
  <c r="P15" i="23"/>
  <c r="P7" i="23"/>
  <c r="P15" i="22"/>
  <c r="P19" i="22"/>
  <c r="P67" i="20"/>
  <c r="P66" i="20"/>
  <c r="P65" i="20"/>
  <c r="P64" i="20"/>
  <c r="P63" i="20"/>
  <c r="P62" i="20"/>
  <c r="P61" i="20"/>
  <c r="P60" i="20"/>
  <c r="P59" i="20"/>
  <c r="P58" i="20"/>
  <c r="P57" i="20"/>
  <c r="P56" i="20"/>
  <c r="P55" i="20"/>
  <c r="P51" i="20"/>
  <c r="P50" i="20"/>
  <c r="P49" i="20"/>
  <c r="P48" i="20"/>
  <c r="P47" i="20"/>
  <c r="P46" i="20"/>
  <c r="Q46" i="20" s="1"/>
  <c r="P45" i="20"/>
  <c r="P44" i="20"/>
  <c r="P43" i="20"/>
  <c r="P42" i="20"/>
  <c r="P41" i="20"/>
  <c r="P40" i="20"/>
  <c r="P39" i="20"/>
  <c r="P35" i="20"/>
  <c r="P34" i="20"/>
  <c r="P33" i="20"/>
  <c r="P32" i="20"/>
  <c r="P31" i="20"/>
  <c r="P30" i="20"/>
  <c r="P29" i="20"/>
  <c r="P28" i="20"/>
  <c r="P27" i="20"/>
  <c r="P26" i="20"/>
  <c r="P25" i="20"/>
  <c r="P24" i="20"/>
  <c r="P23" i="20"/>
  <c r="P19" i="20"/>
  <c r="P18" i="20"/>
  <c r="P17" i="20"/>
  <c r="P16" i="20"/>
  <c r="P15" i="20"/>
  <c r="P14" i="20"/>
  <c r="Q14" i="20" s="1"/>
  <c r="P13" i="20"/>
  <c r="P12" i="20"/>
  <c r="P11" i="20"/>
  <c r="P10" i="20"/>
  <c r="P9" i="20"/>
  <c r="P8" i="20"/>
  <c r="P7" i="20"/>
  <c r="P67" i="19"/>
  <c r="P66" i="19"/>
  <c r="C66" i="20" s="1"/>
  <c r="Q66" i="20" s="1"/>
  <c r="P65" i="19"/>
  <c r="P64" i="19"/>
  <c r="C64" i="20" s="1"/>
  <c r="Q64" i="20" s="1"/>
  <c r="P63" i="19"/>
  <c r="P62" i="19"/>
  <c r="C62" i="20" s="1"/>
  <c r="Q62" i="20" s="1"/>
  <c r="P61" i="19"/>
  <c r="P60" i="19"/>
  <c r="C60" i="20" s="1"/>
  <c r="Q60" i="20" s="1"/>
  <c r="P59" i="19"/>
  <c r="C59" i="20" s="1"/>
  <c r="Q59" i="20" s="1"/>
  <c r="P58" i="19"/>
  <c r="C58" i="20" s="1"/>
  <c r="Q58" i="20" s="1"/>
  <c r="P57" i="19"/>
  <c r="C57" i="20" s="1"/>
  <c r="Q57" i="20" s="1"/>
  <c r="P56" i="19"/>
  <c r="C56" i="20" s="1"/>
  <c r="Q56" i="20" s="1"/>
  <c r="P55" i="19"/>
  <c r="C55" i="20" s="1"/>
  <c r="P51" i="19"/>
  <c r="C51" i="20" s="1"/>
  <c r="P50" i="19"/>
  <c r="C50" i="20" s="1"/>
  <c r="Q50" i="20" s="1"/>
  <c r="P49" i="19"/>
  <c r="C49" i="20" s="1"/>
  <c r="P48" i="19"/>
  <c r="C48" i="20" s="1"/>
  <c r="Q48" i="20" s="1"/>
  <c r="P47" i="19"/>
  <c r="P46" i="19"/>
  <c r="C46" i="20" s="1"/>
  <c r="P45" i="19"/>
  <c r="P44" i="19"/>
  <c r="P43" i="19"/>
  <c r="P42" i="19"/>
  <c r="C42" i="20" s="1"/>
  <c r="Q42" i="20" s="1"/>
  <c r="P41" i="19"/>
  <c r="C41" i="20" s="1"/>
  <c r="P40" i="19"/>
  <c r="C40" i="20" s="1"/>
  <c r="Q40" i="20" s="1"/>
  <c r="P39" i="19"/>
  <c r="C39" i="20" s="1"/>
  <c r="P35" i="19"/>
  <c r="C35" i="20" s="1"/>
  <c r="P34" i="19"/>
  <c r="C34" i="20" s="1"/>
  <c r="Q34" i="20" s="1"/>
  <c r="P33" i="19"/>
  <c r="C33" i="20" s="1"/>
  <c r="P32" i="19"/>
  <c r="C32" i="20" s="1"/>
  <c r="Q32" i="20" s="1"/>
  <c r="P31" i="19"/>
  <c r="C31" i="20" s="1"/>
  <c r="P30" i="19"/>
  <c r="C30" i="20" s="1"/>
  <c r="Q30" i="20" s="1"/>
  <c r="P29" i="19"/>
  <c r="P28" i="19"/>
  <c r="P27" i="19"/>
  <c r="P26" i="19"/>
  <c r="C26" i="20" s="1"/>
  <c r="Q26" i="20" s="1"/>
  <c r="P25" i="19"/>
  <c r="P24" i="19"/>
  <c r="C24" i="20" s="1"/>
  <c r="Q24" i="20" s="1"/>
  <c r="P23" i="19"/>
  <c r="P19" i="19"/>
  <c r="C19" i="20" s="1"/>
  <c r="Q19" i="20" s="1"/>
  <c r="P18" i="19"/>
  <c r="P17" i="19"/>
  <c r="C17" i="20" s="1"/>
  <c r="Q17" i="20" s="1"/>
  <c r="P16" i="19"/>
  <c r="C16" i="20" s="1"/>
  <c r="P15" i="19"/>
  <c r="P14" i="19"/>
  <c r="C14" i="20" s="1"/>
  <c r="P13" i="19"/>
  <c r="P12" i="19"/>
  <c r="C12" i="20" s="1"/>
  <c r="Q12" i="20" s="1"/>
  <c r="P11" i="19"/>
  <c r="P10" i="19"/>
  <c r="P9" i="19"/>
  <c r="C9" i="20" s="1"/>
  <c r="P8" i="19"/>
  <c r="C8" i="20" s="1"/>
  <c r="Q8" i="20" s="1"/>
  <c r="P7" i="19"/>
  <c r="C7" i="20" s="1"/>
  <c r="Q7" i="20" s="1"/>
  <c r="P67" i="18"/>
  <c r="Q67" i="18" s="1"/>
  <c r="P66" i="18"/>
  <c r="C66" i="19" s="1"/>
  <c r="Q66" i="19" s="1"/>
  <c r="P65" i="18"/>
  <c r="P64" i="18"/>
  <c r="C64" i="19" s="1"/>
  <c r="Q64" i="19" s="1"/>
  <c r="P63" i="18"/>
  <c r="P62" i="18"/>
  <c r="C62" i="19" s="1"/>
  <c r="Q62" i="19" s="1"/>
  <c r="P61" i="18"/>
  <c r="P60" i="18"/>
  <c r="C60" i="19" s="1"/>
  <c r="Q60" i="19" s="1"/>
  <c r="P59" i="18"/>
  <c r="Q59" i="18" s="1"/>
  <c r="P58" i="18"/>
  <c r="C58" i="19" s="1"/>
  <c r="Q58" i="19" s="1"/>
  <c r="P57" i="18"/>
  <c r="P56" i="18"/>
  <c r="C56" i="19" s="1"/>
  <c r="Q56" i="19" s="1"/>
  <c r="P55" i="18"/>
  <c r="P51" i="18"/>
  <c r="C51" i="19" s="1"/>
  <c r="Q51" i="19" s="1"/>
  <c r="Q51" i="18"/>
  <c r="P50" i="18"/>
  <c r="C50" i="19" s="1"/>
  <c r="Q50" i="19" s="1"/>
  <c r="P49" i="18"/>
  <c r="C49" i="19" s="1"/>
  <c r="Q49" i="19" s="1"/>
  <c r="Q49" i="18"/>
  <c r="P48" i="18"/>
  <c r="C48" i="19" s="1"/>
  <c r="Q48" i="19" s="1"/>
  <c r="Q48" i="18"/>
  <c r="P47" i="18"/>
  <c r="C47" i="19" s="1"/>
  <c r="Q47" i="18"/>
  <c r="P46" i="18"/>
  <c r="C46" i="19" s="1"/>
  <c r="Q46" i="19" s="1"/>
  <c r="P45" i="18"/>
  <c r="C45" i="19" s="1"/>
  <c r="Q45" i="18"/>
  <c r="P44" i="18"/>
  <c r="C44" i="19" s="1"/>
  <c r="Q44" i="19" s="1"/>
  <c r="Q44" i="18"/>
  <c r="P43" i="18"/>
  <c r="C43" i="19" s="1"/>
  <c r="Q43" i="18"/>
  <c r="P42" i="18"/>
  <c r="C42" i="19" s="1"/>
  <c r="Q42" i="19" s="1"/>
  <c r="P41" i="18"/>
  <c r="C41" i="19" s="1"/>
  <c r="Q41" i="18"/>
  <c r="P40" i="18"/>
  <c r="C40" i="19" s="1"/>
  <c r="Q40" i="19" s="1"/>
  <c r="Q40" i="18"/>
  <c r="P39" i="18"/>
  <c r="C39" i="19" s="1"/>
  <c r="Q39" i="19" s="1"/>
  <c r="P35" i="18"/>
  <c r="C35" i="19" s="1"/>
  <c r="Q35" i="19" s="1"/>
  <c r="P34" i="18"/>
  <c r="C34" i="19" s="1"/>
  <c r="Q34" i="18"/>
  <c r="P33" i="18"/>
  <c r="C33" i="19" s="1"/>
  <c r="Q33" i="19" s="1"/>
  <c r="Q33" i="18"/>
  <c r="P32" i="18"/>
  <c r="Q32" i="18" s="1"/>
  <c r="P31" i="18"/>
  <c r="C31" i="19" s="1"/>
  <c r="Q31" i="19" s="1"/>
  <c r="P30" i="18"/>
  <c r="C30" i="19" s="1"/>
  <c r="Q30" i="18"/>
  <c r="P29" i="18"/>
  <c r="C29" i="19" s="1"/>
  <c r="Q29" i="18"/>
  <c r="P28" i="18"/>
  <c r="C28" i="19" s="1"/>
  <c r="P27" i="18"/>
  <c r="C27" i="19" s="1"/>
  <c r="P26" i="18"/>
  <c r="C26" i="19" s="1"/>
  <c r="Q26" i="19" s="1"/>
  <c r="Q26" i="18"/>
  <c r="P25" i="18"/>
  <c r="C25" i="19" s="1"/>
  <c r="Q25" i="18"/>
  <c r="P24" i="18"/>
  <c r="Q24" i="18" s="1"/>
  <c r="P23" i="18"/>
  <c r="C23" i="19" s="1"/>
  <c r="P19" i="18"/>
  <c r="C19" i="19" s="1"/>
  <c r="P18" i="18"/>
  <c r="C18" i="19" s="1"/>
  <c r="Q18" i="18"/>
  <c r="P17" i="18"/>
  <c r="C17" i="19" s="1"/>
  <c r="P16" i="18"/>
  <c r="C16" i="19" s="1"/>
  <c r="P15" i="18"/>
  <c r="C15" i="19" s="1"/>
  <c r="P14" i="18"/>
  <c r="C14" i="19" s="1"/>
  <c r="Q14" i="19" s="1"/>
  <c r="Q14" i="18"/>
  <c r="P13" i="18"/>
  <c r="C13" i="19" s="1"/>
  <c r="P12" i="18"/>
  <c r="C12" i="19" s="1"/>
  <c r="Q12" i="19" s="1"/>
  <c r="P11" i="18"/>
  <c r="C11" i="19" s="1"/>
  <c r="P10" i="18"/>
  <c r="C10" i="19" s="1"/>
  <c r="Q10" i="18"/>
  <c r="P9" i="18"/>
  <c r="C9" i="19" s="1"/>
  <c r="Q9" i="19" s="1"/>
  <c r="P8" i="18"/>
  <c r="C8" i="19" s="1"/>
  <c r="Q8" i="19" s="1"/>
  <c r="P7" i="18"/>
  <c r="C7" i="19" s="1"/>
  <c r="P67" i="17"/>
  <c r="Q67" i="17"/>
  <c r="P66" i="17"/>
  <c r="Q66" i="17" s="1"/>
  <c r="P65" i="17"/>
  <c r="Q65" i="17" s="1"/>
  <c r="P64" i="17"/>
  <c r="Q64" i="17" s="1"/>
  <c r="P63" i="17"/>
  <c r="Q63" i="17"/>
  <c r="P62" i="17"/>
  <c r="Q62" i="17" s="1"/>
  <c r="P61" i="17"/>
  <c r="Q61" i="17" s="1"/>
  <c r="P60" i="17"/>
  <c r="Q60" i="17" s="1"/>
  <c r="P59" i="17"/>
  <c r="Q59" i="17"/>
  <c r="P58" i="17"/>
  <c r="Q58" i="17" s="1"/>
  <c r="P57" i="17"/>
  <c r="Q57" i="17" s="1"/>
  <c r="P56" i="17"/>
  <c r="Q56" i="17" s="1"/>
  <c r="P55" i="17"/>
  <c r="Q55" i="17"/>
  <c r="P51" i="17"/>
  <c r="Q51" i="17" s="1"/>
  <c r="P50" i="17"/>
  <c r="Q50" i="17" s="1"/>
  <c r="P49" i="17"/>
  <c r="Q49" i="17" s="1"/>
  <c r="P48" i="17"/>
  <c r="Q48" i="17"/>
  <c r="P47" i="17"/>
  <c r="Q47" i="17" s="1"/>
  <c r="P46" i="17"/>
  <c r="Q46" i="17" s="1"/>
  <c r="P45" i="17"/>
  <c r="Q45" i="17" s="1"/>
  <c r="P44" i="17"/>
  <c r="Q44" i="17"/>
  <c r="P43" i="17"/>
  <c r="Q43" i="17" s="1"/>
  <c r="P42" i="17"/>
  <c r="Q42" i="17" s="1"/>
  <c r="P41" i="17"/>
  <c r="Q41" i="17" s="1"/>
  <c r="P40" i="17"/>
  <c r="Q40" i="17"/>
  <c r="P39" i="17"/>
  <c r="Q39" i="17" s="1"/>
  <c r="P35" i="17"/>
  <c r="Q35" i="17" s="1"/>
  <c r="P34" i="17"/>
  <c r="Q34" i="17" s="1"/>
  <c r="P33" i="17"/>
  <c r="Q33" i="17"/>
  <c r="P32" i="17"/>
  <c r="Q32" i="17" s="1"/>
  <c r="P31" i="17"/>
  <c r="Q31" i="17" s="1"/>
  <c r="P30" i="17"/>
  <c r="Q30" i="17" s="1"/>
  <c r="P29" i="17"/>
  <c r="Q29" i="17"/>
  <c r="P28" i="17"/>
  <c r="Q28" i="17" s="1"/>
  <c r="P27" i="17"/>
  <c r="Q27" i="17" s="1"/>
  <c r="P26" i="17"/>
  <c r="Q26" i="17" s="1"/>
  <c r="P25" i="17"/>
  <c r="Q25" i="17"/>
  <c r="P24" i="17"/>
  <c r="Q24" i="17" s="1"/>
  <c r="P23" i="17"/>
  <c r="Q23" i="17" s="1"/>
  <c r="P19" i="17"/>
  <c r="Q19" i="17" s="1"/>
  <c r="P18" i="17"/>
  <c r="Q18" i="17"/>
  <c r="P17" i="17"/>
  <c r="Q17" i="17" s="1"/>
  <c r="P16" i="17"/>
  <c r="Q16" i="17" s="1"/>
  <c r="P15" i="17"/>
  <c r="Q15" i="17" s="1"/>
  <c r="P14" i="17"/>
  <c r="Q14" i="17"/>
  <c r="P13" i="17"/>
  <c r="Q13" i="17" s="1"/>
  <c r="P12" i="17"/>
  <c r="Q12" i="17" s="1"/>
  <c r="P11" i="17"/>
  <c r="Q11" i="17" s="1"/>
  <c r="P10" i="17"/>
  <c r="Q10" i="17"/>
  <c r="P9" i="17"/>
  <c r="Q9" i="17" s="1"/>
  <c r="P8" i="17"/>
  <c r="Q8" i="17" s="1"/>
  <c r="P7" i="17"/>
  <c r="Q7" i="17" s="1"/>
  <c r="P67" i="16"/>
  <c r="Q67" i="16"/>
  <c r="P66" i="16"/>
  <c r="Q66" i="16" s="1"/>
  <c r="P65" i="16"/>
  <c r="Q65" i="16" s="1"/>
  <c r="P64" i="16"/>
  <c r="Q64" i="16" s="1"/>
  <c r="P63" i="16"/>
  <c r="Q63" i="16"/>
  <c r="P62" i="16"/>
  <c r="Q62" i="16" s="1"/>
  <c r="P61" i="16"/>
  <c r="Q61" i="16" s="1"/>
  <c r="P60" i="16"/>
  <c r="Q60" i="16" s="1"/>
  <c r="P59" i="16"/>
  <c r="Q59" i="16"/>
  <c r="P58" i="16"/>
  <c r="Q58" i="16" s="1"/>
  <c r="P57" i="16"/>
  <c r="Q57" i="16" s="1"/>
  <c r="P56" i="16"/>
  <c r="Q56" i="16" s="1"/>
  <c r="P55" i="16"/>
  <c r="Q55" i="16"/>
  <c r="P51" i="16"/>
  <c r="Q51" i="16" s="1"/>
  <c r="P50" i="16"/>
  <c r="Q50" i="16" s="1"/>
  <c r="P49" i="16"/>
  <c r="Q49" i="16" s="1"/>
  <c r="P48" i="16"/>
  <c r="Q48" i="16"/>
  <c r="P47" i="16"/>
  <c r="Q47" i="16" s="1"/>
  <c r="P46" i="16"/>
  <c r="Q46" i="16" s="1"/>
  <c r="P45" i="16"/>
  <c r="Q45" i="16" s="1"/>
  <c r="P44" i="16"/>
  <c r="Q44" i="16"/>
  <c r="P43" i="16"/>
  <c r="Q43" i="16" s="1"/>
  <c r="P42" i="16"/>
  <c r="Q42" i="16" s="1"/>
  <c r="P41" i="16"/>
  <c r="Q41" i="16" s="1"/>
  <c r="P40" i="16"/>
  <c r="Q40" i="16"/>
  <c r="P39" i="16"/>
  <c r="Q39" i="16" s="1"/>
  <c r="P35" i="16"/>
  <c r="Q35" i="16" s="1"/>
  <c r="P34" i="16"/>
  <c r="Q34" i="16" s="1"/>
  <c r="P33" i="16"/>
  <c r="Q33" i="16"/>
  <c r="P32" i="16"/>
  <c r="Q32" i="16" s="1"/>
  <c r="P31" i="16"/>
  <c r="Q31" i="16" s="1"/>
  <c r="P30" i="16"/>
  <c r="Q30" i="16" s="1"/>
  <c r="P29" i="16"/>
  <c r="Q29" i="16"/>
  <c r="P28" i="16"/>
  <c r="Q28" i="16" s="1"/>
  <c r="P27" i="16"/>
  <c r="Q27" i="16" s="1"/>
  <c r="P26" i="16"/>
  <c r="Q26" i="16" s="1"/>
  <c r="P25" i="16"/>
  <c r="Q25" i="16"/>
  <c r="P24" i="16"/>
  <c r="Q24" i="16" s="1"/>
  <c r="P23" i="16"/>
  <c r="Q23" i="16" s="1"/>
  <c r="P19" i="16"/>
  <c r="Q19" i="16" s="1"/>
  <c r="P18" i="16"/>
  <c r="Q18" i="16"/>
  <c r="P17" i="16"/>
  <c r="Q17" i="16" s="1"/>
  <c r="P16" i="16"/>
  <c r="Q16" i="16" s="1"/>
  <c r="P15" i="16"/>
  <c r="Q15" i="16" s="1"/>
  <c r="P14" i="16"/>
  <c r="Q14" i="16"/>
  <c r="P13" i="16"/>
  <c r="Q13" i="16" s="1"/>
  <c r="P12" i="16"/>
  <c r="Q12" i="16" s="1"/>
  <c r="P11" i="16"/>
  <c r="Q11" i="16" s="1"/>
  <c r="P10" i="16"/>
  <c r="Q10" i="16"/>
  <c r="P9" i="16"/>
  <c r="Q9" i="16" s="1"/>
  <c r="P8" i="16"/>
  <c r="Q8" i="16" s="1"/>
  <c r="P7" i="16"/>
  <c r="Q7" i="16" s="1"/>
  <c r="P67" i="15"/>
  <c r="Q67" i="15"/>
  <c r="P66" i="15"/>
  <c r="Q66" i="15" s="1"/>
  <c r="P65" i="15"/>
  <c r="Q65" i="15"/>
  <c r="P64" i="15"/>
  <c r="Q64" i="15"/>
  <c r="P63" i="15"/>
  <c r="Q63" i="15"/>
  <c r="P62" i="15"/>
  <c r="Q62" i="15" s="1"/>
  <c r="P61" i="15"/>
  <c r="Q61" i="15" s="1"/>
  <c r="P60" i="15"/>
  <c r="Q60" i="15" s="1"/>
  <c r="P59" i="15"/>
  <c r="Q59" i="15" s="1"/>
  <c r="P58" i="15"/>
  <c r="Q58" i="15" s="1"/>
  <c r="P57" i="15"/>
  <c r="Q57" i="15" s="1"/>
  <c r="P56" i="15"/>
  <c r="Q56" i="15"/>
  <c r="P55" i="15"/>
  <c r="Q55" i="15"/>
  <c r="P51" i="15"/>
  <c r="Q51" i="15"/>
  <c r="P50" i="15"/>
  <c r="Q50" i="15" s="1"/>
  <c r="P49" i="15"/>
  <c r="Q49" i="15"/>
  <c r="P48" i="15"/>
  <c r="Q48" i="15"/>
  <c r="P47" i="15"/>
  <c r="Q47" i="15"/>
  <c r="P46" i="15"/>
  <c r="Q46" i="15" s="1"/>
  <c r="P45" i="15"/>
  <c r="Q45" i="15"/>
  <c r="P44" i="15"/>
  <c r="Q44" i="15"/>
  <c r="P43" i="15"/>
  <c r="Q43" i="15"/>
  <c r="P42" i="15"/>
  <c r="Q42" i="15" s="1"/>
  <c r="P41" i="15"/>
  <c r="Q41" i="15"/>
  <c r="P40" i="15"/>
  <c r="Q40" i="15"/>
  <c r="P39" i="15"/>
  <c r="Q39" i="15"/>
  <c r="P35" i="15"/>
  <c r="Q35" i="15" s="1"/>
  <c r="P34" i="15"/>
  <c r="Q34" i="15" s="1"/>
  <c r="P33" i="15"/>
  <c r="Q33" i="15" s="1"/>
  <c r="P32" i="15"/>
  <c r="Q32" i="15" s="1"/>
  <c r="P31" i="15"/>
  <c r="Q31" i="15"/>
  <c r="P30" i="15"/>
  <c r="Q30" i="15" s="1"/>
  <c r="P29" i="15"/>
  <c r="Q29" i="15" s="1"/>
  <c r="P28" i="15"/>
  <c r="Q28" i="15" s="1"/>
  <c r="P27" i="15"/>
  <c r="Q27" i="15"/>
  <c r="P26" i="15"/>
  <c r="Q26" i="15" s="1"/>
  <c r="P25" i="15"/>
  <c r="Q25" i="15"/>
  <c r="P24" i="15"/>
  <c r="Q24" i="15" s="1"/>
  <c r="P23" i="15"/>
  <c r="Q23" i="15"/>
  <c r="P19" i="15"/>
  <c r="Q19" i="15"/>
  <c r="P18" i="15"/>
  <c r="Q18" i="15"/>
  <c r="P17" i="15"/>
  <c r="Q17" i="15" s="1"/>
  <c r="P16" i="15"/>
  <c r="Q16" i="15"/>
  <c r="P15" i="15"/>
  <c r="Q15" i="15"/>
  <c r="P14" i="15"/>
  <c r="Q14" i="15"/>
  <c r="P13" i="15"/>
  <c r="Q13" i="15" s="1"/>
  <c r="P12" i="15"/>
  <c r="Q12" i="15"/>
  <c r="P11" i="15"/>
  <c r="Q11" i="15"/>
  <c r="P10" i="15"/>
  <c r="Q10" i="15"/>
  <c r="P9" i="15"/>
  <c r="Q9" i="15" s="1"/>
  <c r="P8" i="15"/>
  <c r="Q8" i="15"/>
  <c r="P7" i="15"/>
  <c r="Q7" i="15"/>
  <c r="P67" i="14"/>
  <c r="Q67" i="14"/>
  <c r="P66" i="14"/>
  <c r="Q66" i="14" s="1"/>
  <c r="P65" i="14"/>
  <c r="Q65" i="14"/>
  <c r="P64" i="14"/>
  <c r="Q64" i="14"/>
  <c r="P63" i="14"/>
  <c r="Q63" i="14"/>
  <c r="P62" i="14"/>
  <c r="Q62" i="14" s="1"/>
  <c r="P61" i="14"/>
  <c r="Q61" i="14"/>
  <c r="P60" i="14"/>
  <c r="Q60" i="14"/>
  <c r="P59" i="14"/>
  <c r="Q59" i="14"/>
  <c r="P58" i="14"/>
  <c r="Q58" i="14" s="1"/>
  <c r="P57" i="14"/>
  <c r="Q57" i="14"/>
  <c r="P56" i="14"/>
  <c r="Q56" i="14"/>
  <c r="P55" i="14"/>
  <c r="Q55" i="14"/>
  <c r="P51" i="14"/>
  <c r="Q51" i="14" s="1"/>
  <c r="P50" i="14"/>
  <c r="Q50" i="14"/>
  <c r="P49" i="14"/>
  <c r="Q49" i="14"/>
  <c r="P48" i="14"/>
  <c r="Q48" i="14"/>
  <c r="P47" i="14"/>
  <c r="Q47" i="14" s="1"/>
  <c r="P46" i="14"/>
  <c r="Q46" i="14"/>
  <c r="P45" i="14"/>
  <c r="Q45" i="14"/>
  <c r="P44" i="14"/>
  <c r="Q44" i="14"/>
  <c r="P43" i="14"/>
  <c r="Q43" i="14" s="1"/>
  <c r="P42" i="14"/>
  <c r="Q42" i="14"/>
  <c r="P41" i="14"/>
  <c r="Q41" i="14"/>
  <c r="P40" i="14"/>
  <c r="Q40" i="14"/>
  <c r="P39" i="14"/>
  <c r="Q39" i="14" s="1"/>
  <c r="P35" i="14"/>
  <c r="Q35" i="14"/>
  <c r="P34" i="14"/>
  <c r="Q34" i="14"/>
  <c r="P33" i="14"/>
  <c r="Q33" i="14"/>
  <c r="P32" i="14"/>
  <c r="Q32" i="14" s="1"/>
  <c r="P31" i="14"/>
  <c r="Q31" i="14"/>
  <c r="P30" i="14"/>
  <c r="Q30" i="14"/>
  <c r="P29" i="14"/>
  <c r="Q29" i="14"/>
  <c r="P28" i="14"/>
  <c r="Q28" i="14" s="1"/>
  <c r="P27" i="14"/>
  <c r="Q27" i="14"/>
  <c r="P26" i="14"/>
  <c r="Q26" i="14"/>
  <c r="P25" i="14"/>
  <c r="Q25" i="14"/>
  <c r="P24" i="14"/>
  <c r="Q24" i="14" s="1"/>
  <c r="P23" i="14"/>
  <c r="Q23" i="14"/>
  <c r="P19" i="14"/>
  <c r="Q19" i="14"/>
  <c r="P18" i="14"/>
  <c r="Q18" i="14"/>
  <c r="P17" i="14"/>
  <c r="Q17" i="14" s="1"/>
  <c r="P16" i="14"/>
  <c r="Q16" i="14"/>
  <c r="P15" i="14"/>
  <c r="Q15" i="14"/>
  <c r="P14" i="14"/>
  <c r="Q14" i="14"/>
  <c r="P13" i="14"/>
  <c r="Q13" i="14" s="1"/>
  <c r="P12" i="14"/>
  <c r="Q12" i="14"/>
  <c r="P11" i="14"/>
  <c r="Q11" i="14"/>
  <c r="P10" i="14"/>
  <c r="Q10" i="14"/>
  <c r="P9" i="14"/>
  <c r="Q9" i="14" s="1"/>
  <c r="P8" i="14"/>
  <c r="Q8" i="14"/>
  <c r="P7" i="14"/>
  <c r="Q7" i="14"/>
  <c r="P67" i="13"/>
  <c r="Q67" i="13"/>
  <c r="P66" i="13"/>
  <c r="Q66" i="13" s="1"/>
  <c r="P65" i="13"/>
  <c r="Q65" i="13"/>
  <c r="P64" i="13"/>
  <c r="Q64" i="13"/>
  <c r="P63" i="13"/>
  <c r="Q63" i="13"/>
  <c r="P62" i="13"/>
  <c r="Q62" i="13" s="1"/>
  <c r="P61" i="13"/>
  <c r="Q61" i="13"/>
  <c r="P60" i="13"/>
  <c r="Q60" i="13"/>
  <c r="P59" i="13"/>
  <c r="Q59" i="13"/>
  <c r="P58" i="13"/>
  <c r="Q58" i="13" s="1"/>
  <c r="P57" i="13"/>
  <c r="Q57" i="13"/>
  <c r="P56" i="13"/>
  <c r="Q56" i="13"/>
  <c r="P55" i="13"/>
  <c r="Q55" i="13"/>
  <c r="P51" i="13"/>
  <c r="Q51" i="13" s="1"/>
  <c r="P50" i="13"/>
  <c r="Q50" i="13"/>
  <c r="P49" i="13"/>
  <c r="Q49" i="13"/>
  <c r="P48" i="13"/>
  <c r="Q48" i="13"/>
  <c r="P47" i="13"/>
  <c r="Q47" i="13" s="1"/>
  <c r="P46" i="13"/>
  <c r="Q46" i="13"/>
  <c r="P45" i="13"/>
  <c r="Q45" i="13"/>
  <c r="P44" i="13"/>
  <c r="Q44" i="13"/>
  <c r="P43" i="13"/>
  <c r="Q43" i="13" s="1"/>
  <c r="P42" i="13"/>
  <c r="Q42" i="13"/>
  <c r="P41" i="13"/>
  <c r="Q41" i="13"/>
  <c r="P40" i="13"/>
  <c r="Q40" i="13"/>
  <c r="P39" i="13"/>
  <c r="Q39" i="13" s="1"/>
  <c r="P35" i="13"/>
  <c r="Q35" i="13"/>
  <c r="P34" i="13"/>
  <c r="Q34" i="13"/>
  <c r="P33" i="13"/>
  <c r="Q33" i="13"/>
  <c r="P32" i="13"/>
  <c r="Q32" i="13" s="1"/>
  <c r="P31" i="13"/>
  <c r="Q31" i="13"/>
  <c r="P30" i="13"/>
  <c r="Q30" i="13"/>
  <c r="P29" i="13"/>
  <c r="Q29" i="13"/>
  <c r="P28" i="13"/>
  <c r="Q28" i="13" s="1"/>
  <c r="P27" i="13"/>
  <c r="Q27" i="13"/>
  <c r="P26" i="13"/>
  <c r="Q26" i="13"/>
  <c r="P25" i="13"/>
  <c r="Q25" i="13"/>
  <c r="P24" i="13"/>
  <c r="Q24" i="13" s="1"/>
  <c r="P23" i="13"/>
  <c r="Q23" i="13"/>
  <c r="P19" i="13"/>
  <c r="Q19" i="13"/>
  <c r="P18" i="13"/>
  <c r="Q18" i="13"/>
  <c r="P17" i="13"/>
  <c r="Q17" i="13" s="1"/>
  <c r="P16" i="13"/>
  <c r="Q16" i="13"/>
  <c r="P15" i="13"/>
  <c r="Q15" i="13"/>
  <c r="P14" i="13"/>
  <c r="Q14" i="13"/>
  <c r="P13" i="13"/>
  <c r="Q13" i="13" s="1"/>
  <c r="P12" i="13"/>
  <c r="Q12" i="13"/>
  <c r="P11" i="13"/>
  <c r="Q11" i="13"/>
  <c r="P10" i="13"/>
  <c r="Q10" i="13"/>
  <c r="P9" i="13"/>
  <c r="Q9" i="13" s="1"/>
  <c r="P8" i="13"/>
  <c r="Q8" i="13"/>
  <c r="P7" i="13"/>
  <c r="Q7" i="13"/>
  <c r="P56" i="12"/>
  <c r="P57" i="12"/>
  <c r="P58" i="12"/>
  <c r="P59" i="12"/>
  <c r="P60" i="12"/>
  <c r="Q60" i="12"/>
  <c r="P61" i="12"/>
  <c r="P62" i="12"/>
  <c r="P63" i="12"/>
  <c r="Q63" i="12" s="1"/>
  <c r="P64" i="12"/>
  <c r="Q64" i="12" s="1"/>
  <c r="P65" i="12"/>
  <c r="Q65" i="12" s="1"/>
  <c r="P66" i="12"/>
  <c r="P67" i="12"/>
  <c r="Q67" i="12" s="1"/>
  <c r="P40" i="12"/>
  <c r="Q40" i="12" s="1"/>
  <c r="P41" i="12"/>
  <c r="P42" i="12"/>
  <c r="P43" i="12"/>
  <c r="Q43" i="12" s="1"/>
  <c r="P44" i="12"/>
  <c r="Q44" i="12" s="1"/>
  <c r="P45" i="12"/>
  <c r="P46" i="12"/>
  <c r="P47" i="12"/>
  <c r="Q47" i="12" s="1"/>
  <c r="P48" i="12"/>
  <c r="Q48" i="12" s="1"/>
  <c r="P49" i="12"/>
  <c r="P50" i="12"/>
  <c r="Q50" i="12" s="1"/>
  <c r="P51" i="12"/>
  <c r="P24" i="12"/>
  <c r="Q24" i="12" s="1"/>
  <c r="P25" i="12"/>
  <c r="Q25" i="12" s="1"/>
  <c r="P26" i="12"/>
  <c r="P27" i="12"/>
  <c r="P28" i="12"/>
  <c r="Q28" i="12" s="1"/>
  <c r="P29" i="12"/>
  <c r="P30" i="12"/>
  <c r="Q30" i="12" s="1"/>
  <c r="P31" i="12"/>
  <c r="P32" i="12"/>
  <c r="Q32" i="12" s="1"/>
  <c r="P33" i="12"/>
  <c r="Q33" i="12" s="1"/>
  <c r="P34" i="12"/>
  <c r="P35" i="12"/>
  <c r="P55" i="12"/>
  <c r="Q55" i="12" s="1"/>
  <c r="P39" i="12"/>
  <c r="Q39" i="12" s="1"/>
  <c r="P23" i="12"/>
  <c r="Q23" i="12" s="1"/>
  <c r="P8" i="12"/>
  <c r="P9" i="12"/>
  <c r="P10" i="12"/>
  <c r="Q10" i="12" s="1"/>
  <c r="P11" i="12"/>
  <c r="P12" i="12"/>
  <c r="Q12" i="12" s="1"/>
  <c r="P13" i="12"/>
  <c r="Q13" i="12" s="1"/>
  <c r="P14" i="12"/>
  <c r="Q14" i="12" s="1"/>
  <c r="P15" i="12"/>
  <c r="P16" i="12"/>
  <c r="Q16" i="12"/>
  <c r="P17" i="12"/>
  <c r="Q17" i="12" s="1"/>
  <c r="P18" i="12"/>
  <c r="P19" i="12"/>
  <c r="Q19" i="12" s="1"/>
  <c r="P7" i="12"/>
  <c r="Q7" i="12"/>
  <c r="Q56" i="12"/>
  <c r="Q57" i="12"/>
  <c r="Q58" i="12"/>
  <c r="Q59" i="12"/>
  <c r="Q61" i="12"/>
  <c r="Q62" i="12"/>
  <c r="Q66" i="12"/>
  <c r="Q41" i="12"/>
  <c r="Q42" i="12"/>
  <c r="Q45" i="12"/>
  <c r="Q46" i="12"/>
  <c r="Q49" i="12"/>
  <c r="Q51" i="12"/>
  <c r="Q26" i="12"/>
  <c r="Q27" i="12"/>
  <c r="Q29" i="12"/>
  <c r="Q31" i="12"/>
  <c r="Q34" i="12"/>
  <c r="Q35" i="12"/>
  <c r="Q8" i="12"/>
  <c r="Q9" i="12"/>
  <c r="Q11" i="12"/>
  <c r="Q15" i="12"/>
  <c r="Q18" i="12"/>
  <c r="P30" i="26"/>
  <c r="P25" i="26"/>
  <c r="Q39" i="20" l="1"/>
  <c r="Q24" i="19"/>
  <c r="Q56" i="18"/>
  <c r="Q62" i="18"/>
  <c r="Q55" i="20"/>
  <c r="C32" i="19"/>
  <c r="Q7" i="18"/>
  <c r="Q11" i="18"/>
  <c r="Q15" i="18"/>
  <c r="Q19" i="18"/>
  <c r="Q16" i="20"/>
  <c r="Q35" i="20"/>
  <c r="Q8" i="18"/>
  <c r="Q12" i="18"/>
  <c r="Q16" i="18"/>
  <c r="Q23" i="18"/>
  <c r="Q27" i="18"/>
  <c r="Q31" i="18"/>
  <c r="Q35" i="18"/>
  <c r="Q42" i="18"/>
  <c r="Q46" i="18"/>
  <c r="Q50" i="18"/>
  <c r="Q58" i="18"/>
  <c r="Q64" i="18"/>
  <c r="Q9" i="20"/>
  <c r="C67" i="19"/>
  <c r="Q67" i="19" s="1"/>
  <c r="Q9" i="18"/>
  <c r="Q13" i="18"/>
  <c r="Q17" i="18"/>
  <c r="Q28" i="18"/>
  <c r="Q39" i="18"/>
  <c r="Q66" i="18"/>
  <c r="Q47" i="19"/>
  <c r="Q13" i="19"/>
  <c r="Q10" i="19"/>
  <c r="Q25" i="19"/>
  <c r="Q28" i="19"/>
  <c r="Q33" i="20"/>
  <c r="Q31" i="20"/>
  <c r="Q41" i="20"/>
  <c r="Q49" i="20"/>
  <c r="Q55" i="18"/>
  <c r="C55" i="19"/>
  <c r="Q55" i="19" s="1"/>
  <c r="Q63" i="18"/>
  <c r="C63" i="19"/>
  <c r="Q63" i="19" s="1"/>
  <c r="C43" i="20"/>
  <c r="Q43" i="20" s="1"/>
  <c r="Q43" i="19"/>
  <c r="C65" i="20"/>
  <c r="C10" i="20"/>
  <c r="Q10" i="20" s="1"/>
  <c r="Q16" i="19"/>
  <c r="C61" i="19"/>
  <c r="Q61" i="19" s="1"/>
  <c r="Q61" i="18"/>
  <c r="C11" i="20"/>
  <c r="Q11" i="20" s="1"/>
  <c r="Q11" i="19"/>
  <c r="C23" i="20"/>
  <c r="Q23" i="20" s="1"/>
  <c r="Q23" i="19"/>
  <c r="Q29" i="19"/>
  <c r="C29" i="20"/>
  <c r="Q29" i="20" s="1"/>
  <c r="Q32" i="19"/>
  <c r="Q17" i="19"/>
  <c r="C25" i="20"/>
  <c r="Q25" i="20" s="1"/>
  <c r="C63" i="20"/>
  <c r="Q63" i="20" s="1"/>
  <c r="Q18" i="19"/>
  <c r="C61" i="20"/>
  <c r="Q61" i="20" s="1"/>
  <c r="Q51" i="20"/>
  <c r="Q65" i="20"/>
  <c r="C18" i="20"/>
  <c r="Q18" i="20" s="1"/>
  <c r="C28" i="20"/>
  <c r="Q28" i="20" s="1"/>
  <c r="C47" i="20"/>
  <c r="Q47" i="20" s="1"/>
  <c r="Q30" i="19"/>
  <c r="Q41" i="19"/>
  <c r="C57" i="19"/>
  <c r="Q57" i="19" s="1"/>
  <c r="Q57" i="18"/>
  <c r="Q60" i="18"/>
  <c r="C65" i="19"/>
  <c r="Q65" i="19" s="1"/>
  <c r="Q65" i="18"/>
  <c r="Q7" i="19"/>
  <c r="C15" i="20"/>
  <c r="Q15" i="20" s="1"/>
  <c r="Q15" i="19"/>
  <c r="Q19" i="19"/>
  <c r="C27" i="20"/>
  <c r="Q27" i="20" s="1"/>
  <c r="Q27" i="19"/>
  <c r="Q34" i="19"/>
  <c r="C45" i="20"/>
  <c r="Q45" i="20" s="1"/>
  <c r="Q45" i="19"/>
  <c r="C67" i="20"/>
  <c r="Q67" i="20" s="1"/>
  <c r="C59" i="19"/>
  <c r="Q59" i="19" s="1"/>
  <c r="C13" i="20"/>
  <c r="Q13" i="20" s="1"/>
</calcChain>
</file>

<file path=xl/sharedStrings.xml><?xml version="1.0" encoding="utf-8"?>
<sst xmlns="http://schemas.openxmlformats.org/spreadsheetml/2006/main" count="2703" uniqueCount="115">
  <si>
    <t>الاقمشة والملابس والاحذية</t>
  </si>
  <si>
    <t>المسكن ومستلزماته</t>
  </si>
  <si>
    <t>خدمات التعليم</t>
  </si>
  <si>
    <t>سلع وخدمات متنوعة</t>
  </si>
  <si>
    <t>% نسبة التغير</t>
  </si>
  <si>
    <t>قطاع غزة</t>
  </si>
  <si>
    <t>المواد الغذائية والمشروبات المرطبة</t>
  </si>
  <si>
    <t>المشروبات الكحولية والتبغ</t>
  </si>
  <si>
    <t>الخدمات الطبية</t>
  </si>
  <si>
    <t>النقل والمواصلات</t>
  </si>
  <si>
    <t>الاتصالات</t>
  </si>
  <si>
    <t>خدمات المطاعم والمقاهي والفنادق</t>
  </si>
  <si>
    <t>أقسام الانفاق الرئيسية</t>
  </si>
  <si>
    <t>الرقم القياسي العام لأسعار المستهلك</t>
  </si>
  <si>
    <t>القدس 1J*</t>
  </si>
  <si>
    <t xml:space="preserve">كانون ثاني </t>
  </si>
  <si>
    <t xml:space="preserve">شباط </t>
  </si>
  <si>
    <t xml:space="preserve">آذار </t>
  </si>
  <si>
    <t xml:space="preserve">نيسان </t>
  </si>
  <si>
    <t>حزيران</t>
  </si>
  <si>
    <t>تموز</t>
  </si>
  <si>
    <t>تشرين ثاني</t>
  </si>
  <si>
    <t>فلسطين</t>
  </si>
  <si>
    <t>أيار</t>
  </si>
  <si>
    <t>آب</t>
  </si>
  <si>
    <t>أيلول</t>
  </si>
  <si>
    <t>تشرين أول</t>
  </si>
  <si>
    <t>كانون أول</t>
  </si>
  <si>
    <t xml:space="preserve">الأرقام القياسية الشهرية لأسعار المستهلك حسب أقسام الانفاق الرئيسية والمنطقة للأشهر من كانون ثاني - كانون أول 2005 ونسبة التغير عن الأشهر من كانون ثاني - كانون أول 2004 </t>
  </si>
  <si>
    <t xml:space="preserve"> 1-12/2004</t>
  </si>
  <si>
    <t>1-12/2005</t>
  </si>
  <si>
    <t>معامل التحويل</t>
  </si>
  <si>
    <t>السلع والخدمات الترفيهية والثقافية</t>
  </si>
  <si>
    <t>الاثاث والمفروشات والسلع المنزلية</t>
  </si>
  <si>
    <t xml:space="preserve">الأرقام القياسية الشهرية لأسعار المستهلك حسب أقسام الانفاق الرئيسية والمنطقة للأشهر من كانون ثاني - كانون أول 2006 ونسبة التغير عن الأشهر من كانون ثاني - كانون أول 2005 </t>
  </si>
  <si>
    <t xml:space="preserve"> 1-12/2005</t>
  </si>
  <si>
    <t>1-12/2006</t>
  </si>
  <si>
    <t xml:space="preserve">الأرقام القياسية الشهرية لأسعار المستهلك حسب أقسام الانفاق الرئيسية والمنطقة للأشهر من كانون ثاني - كانون أول 2007 ونسبة التغير عن الأشهر من كانون ثاني - كانون أول 2006 </t>
  </si>
  <si>
    <t xml:space="preserve"> 1-12/2006</t>
  </si>
  <si>
    <t>1-12/2007</t>
  </si>
  <si>
    <t xml:space="preserve">الأرقام القياسية الشهرية لأسعار المستهلك حسب أقسام الانفاق الرئيسية والمنطقة للأشهر من كانون ثاني - كانون أول 2008 ونسبة التغير عن الأشهر من كانون ثاني - كانون أول 2007 </t>
  </si>
  <si>
    <t xml:space="preserve"> 1-12/2007</t>
  </si>
  <si>
    <t>1-12/2008</t>
  </si>
  <si>
    <t xml:space="preserve">الأرقام القياسية الشهرية لأسعار المستهلك حسب أقسام الانفاق الرئيسية والمنطقة للأشهر من كانون ثاني - كانون أول 2009 ونسبة التغير عن الأشهر من كانون ثاني - كانون أول 2008 </t>
  </si>
  <si>
    <t xml:space="preserve"> 1-12/2008</t>
  </si>
  <si>
    <t>1-12/2009</t>
  </si>
  <si>
    <t xml:space="preserve">الأرقام القياسية الشهرية لأسعار المستهلك حسب أقسام الانفاق الرئيسية والمنطقة للأشهر من كانون ثاني - كانون أول 2010 ونسبة التغير عن الأشهر من كانون ثاني - كانون أول 2009 </t>
  </si>
  <si>
    <t xml:space="preserve"> 1-12/2009</t>
  </si>
  <si>
    <t>1-12/2010</t>
  </si>
  <si>
    <t xml:space="preserve">الأرقام القياسية الشهرية لأسعار المستهلك حسب أقسام الانفاق الرئيسية والمنطقة للأشهر من كانون ثاني - كانون أول 2011 ونسبة التغير عن الأشهر من كانون ثاني - كانون أول 2010 </t>
  </si>
  <si>
    <t xml:space="preserve"> 1-12/2010</t>
  </si>
  <si>
    <t>1-12/2011</t>
  </si>
  <si>
    <t xml:space="preserve">الأرقام القياسية الشهرية لأسعار المستهلك حسب أقسام الانفاق الرئيسية والمنطقة للأشهر من كانون ثاني - كانون أول 2012 ونسبة التغير عن الأشهر من كانون ثاني - كانون أول 2011 </t>
  </si>
  <si>
    <t xml:space="preserve"> 1-12/2011</t>
  </si>
  <si>
    <t>1-12/2012</t>
  </si>
  <si>
    <t xml:space="preserve">الأرقام القياسية الشهرية لأسعار المستهلك حسب أقسام الانفاق الرئيسية والمنطقة للأشهر من كانون ثاني - كانون أول 2013 ونسبة التغير عن الأشهر من كانون ثاني - كانون أول 2012 </t>
  </si>
  <si>
    <t xml:space="preserve"> 1-12/2012</t>
  </si>
  <si>
    <t>1-12/2013</t>
  </si>
  <si>
    <t>*البيانات تشمل ذلك الجزء من محافظة القدس والذي ضمه الاحتلال الإسرائيلي إليه عنوة بعيد احتلاله للضفة الغربية عام 1967.</t>
  </si>
  <si>
    <t>**البيانات لا تشمل ذلك الجزء من محافظة القدس والذي ضمه الاحتلال الإسرائيلي إليه عنوة بعيد احتلاله للضفة الغربية عام 1967.</t>
  </si>
  <si>
    <t xml:space="preserve"> الضفة الغربية**</t>
  </si>
  <si>
    <t xml:space="preserve">الأرقام القياسية الشهرية لأسعار المستهلك حسب أقسام الانفاق الرئيسية والمنطقة للأشهر من كانون ثاني - كانون أول 2014 ونسبة التغير عن الأشهر من كانون ثاني - كانون أول 2013 </t>
  </si>
  <si>
    <t xml:space="preserve"> 1-12/2013</t>
  </si>
  <si>
    <t>1-12/2014</t>
  </si>
  <si>
    <t xml:space="preserve">الأرقام القياسية الشهرية لأسعار المستهلك حسب أقسام الانفاق الرئيسية والمنطقة للأشهر من كانون ثاني - كانون أول 2015 ونسبة التغير عن الأشهر من كانون ثاني - كانون أول 2014 </t>
  </si>
  <si>
    <t xml:space="preserve"> 1-12/2014</t>
  </si>
  <si>
    <t>1-12/2015</t>
  </si>
  <si>
    <t xml:space="preserve">الأرقام القياسية الشهرية لأسعار المستهلك حسب أقسام الانفاق الرئيسية والمنطقة للأشهر من كانون ثاني - كانون أول 2016 ونسبة التغير عن الأشهر من كانون ثاني - كانون أول 2015 </t>
  </si>
  <si>
    <t xml:space="preserve"> 1-12/2015</t>
  </si>
  <si>
    <t>1-12/2016</t>
  </si>
  <si>
    <t xml:space="preserve">الأرقام القياسية الشهرية لأسعار المستهلك حسب أقسام الانفاق الرئيسية والمنطقة للأشهر من كانون ثاني - كانون أول 2017 ونسبة التغير عن الأشهر من كانون ثاني - كانون أول 2016 </t>
  </si>
  <si>
    <t>1-12/2017</t>
  </si>
  <si>
    <t xml:space="preserve">الأرقام القياسية الشهرية لأسعار المستهلك حسب أقسام الانفاق الرئيسية والمنطقة للأشهر من كانون ثاني - كانون أول 2018 ونسبة التغير عن الأشهر من كانون ثاني - كانون أول 2017 </t>
  </si>
  <si>
    <t>1-12/2018</t>
  </si>
  <si>
    <t xml:space="preserve">الأرقام القياسية الشهرية لأسعار المستهلك حسب أقسام الانفاق الرئيسية والمنطقة للأشهر من كانون ثاني - كانون أول 2019 ونسبة التغير عن الأشهر من كانون ثاني - كانون أول 2018 </t>
  </si>
  <si>
    <t>1-12/2019</t>
  </si>
  <si>
    <t>(سنة الأساس 2004 = 100)</t>
  </si>
  <si>
    <r>
      <t>تعريف:</t>
    </r>
    <r>
      <rPr>
        <sz val="9"/>
        <rFont val="Simplified Arabic"/>
        <family val="1"/>
      </rPr>
      <t xml:space="preserve"> الرقم القياسي لأسعار المستهلك‏ هو عبارة عن وسيلة إحصائية لقياس التغيرات في أسعار السلع والخدمات ضمن سلة المستهلك بين فترة زمنية تسمى فترة ‏المقارنة وبين فترة أخرى تسمى فترة الأساس. ‏</t>
    </r>
  </si>
  <si>
    <t xml:space="preserve">الأرقام القياسية الشهرية لأسعار المستهلك حسب أقسام الانفاق الرئيسية والمنطقة للأشهر من كانون ثاني - كانون أول 2020 ونسبة التغير عن الأشهر من كانون ثاني - كانون أول 2019 </t>
  </si>
  <si>
    <t>1-12/2020</t>
  </si>
  <si>
    <t>سلع وخدمات متنوعة (12+13)</t>
  </si>
  <si>
    <t xml:space="preserve">الأرقام القياسية الشهرية لأسعار المستهلك حسب أقسام الانفاق الرئيسية والمنطقة للأشهر من كانون ثاني - كانون أول 2021 ونسبة التغير عن الأشهر من كانون ثاني - كانون أول 2020 </t>
  </si>
  <si>
    <t>1-12/2021</t>
  </si>
  <si>
    <t xml:space="preserve">الأرقام القياسية الشهرية لأسعار المستهلك حسب أقسام الانفاق الرئيسية والمنطقة للأشهر من كانون ثاني - كانون أول 2022 ونسبة التغير عن الأشهر من كانون ثاني - كانون أول 2021 </t>
  </si>
  <si>
    <t>1-12/2022</t>
  </si>
  <si>
    <t xml:space="preserve">الأرقام القياسية الشهرية لأسعار المستهلك حسب أقسام الانفاق الرئيسية والمنطقة للأشهر من كانون ثاني - كانون أول 2023 ونسبة التغير عن الأشهر من كانون ثاني - كانون أول 2022 </t>
  </si>
  <si>
    <t>1-12/2023</t>
  </si>
  <si>
    <r>
      <rPr>
        <b/>
        <sz val="10"/>
        <rFont val="Arial"/>
        <family val="2"/>
      </rPr>
      <t>تاريخ النشر:</t>
    </r>
    <r>
      <rPr>
        <sz val="10"/>
        <rFont val="Arial"/>
        <family val="2"/>
      </rPr>
      <t xml:space="preserve"> 14/01/2024</t>
    </r>
  </si>
  <si>
    <t>المصدر: الجهاز المركزي للاحصاء الفلسطيني، 2024.  مسح الرقم القياسي لأسعار المستهلك، 2005.  رام الله - فلسطين.</t>
  </si>
  <si>
    <t>المصدر: الجهاز المركزي للاحصاء الفلسطيني، 2024.  مسح الرقم القياسي لأسعار المستهلك، 2006.  رام الله - فلسطين.</t>
  </si>
  <si>
    <t>المصدر: الجهاز المركزي للاحصاء الفلسطيني، 2024.  مسح الرقم القياسي لأسعار المستهلك، 2007.  رام الله - فلسطين.</t>
  </si>
  <si>
    <t>المصدر: الجهاز المركزي للاحصاء الفلسطيني، 2024.  مسح الرقم القياسي لأسعار المستهلك، 2008.  رام الله - فلسطين.</t>
  </si>
  <si>
    <t>المصدر: الجهاز المركزي للاحصاء الفلسطيني، 2024.  مسح الرقم القياسي لأسعار المستهلك، 2009.  رام الله - فلسطين.</t>
  </si>
  <si>
    <t>المصدر: الجهاز المركزي للاحصاء الفلسطيني، 2024.  مسح الرقم القياسي لأسعار المستهلك، 2010.  رام الله - فلسطين.</t>
  </si>
  <si>
    <t>المصدر: الجهاز المركزي للاحصاء الفلسطيني، 2024.  مسح الرقم القياسي لأسعار المستهلك، 2011.  رام الله - فلسطين.</t>
  </si>
  <si>
    <t>المصدر: الجهاز المركزي للاحصاء الفلسطيني، 2024.  مسح الرقم القياسي لأسعار المستهلك، 2012.  رام الله - فلسطين.</t>
  </si>
  <si>
    <t>المصدر: الجهاز المركزي للاحصاء الفلسطيني، 2024.  مسح الرقم القياسي لأسعار المستهلك، 2013.  رام الله - فلسطين.</t>
  </si>
  <si>
    <t>المصدر: الجهاز المركزي للاحصاء الفلسطيني، 2024.  مسح الرقم القياسي لأسعار المستهلك، 2014.  رام الله - فلسطين.</t>
  </si>
  <si>
    <t>المصدر: الجهاز المركزي للاحصاء الفلسطيني، 2024.  مسح الرقم القياسي لأسعار المستهلك، 2015.  رام الله - فلسطين.</t>
  </si>
  <si>
    <t>المصدر: الجهاز المركزي للاحصاء الفلسطيني، 2024.  مسح الرقم القياسي لأسعار المستهلك، 2016.  رام الله - فلسطين.</t>
  </si>
  <si>
    <t>المصدر: الجهاز المركزي للاحصاء الفلسطيني، 2024.  مسح الرقم القياسي لأسعار المستهلك، 2017.  رام الله - فلسطين.</t>
  </si>
  <si>
    <t>المصدر: الجهاز المركزي للاحصاء الفلسطيني، 2024.  مسح الرقم القياسي لأسعار المستهلك، 2018.  رام الله - فلسطين.</t>
  </si>
  <si>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الجهاز المركزي للاحصاء الفلسطيني، 2024.  مسح الرقم القياسي لأسعار المستهلك، 2019.  رام الله - فلسطين.</t>
    </r>
  </si>
  <si>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الجهاز المركزي للاحصاء الفلسطيني، 2024.  مسح الرقم القياسي لأسعار المستهلك، 2020.  رام الله - فلسطين.</t>
    </r>
  </si>
  <si>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الجهاز المركزي للاحصاء الفلسطيني، 2024.  مسح الرقم القياسي لأسعار المستهلك، 2021.  رام الله - فلسطين.</t>
    </r>
  </si>
  <si>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الجهاز المركزي للاحصاء الفلسطيني، 2024.  مسح الرقم القياسي لأسعار المستهلك، 2022.  رام الله - فلسطين.</t>
    </r>
  </si>
  <si>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الجهاز المركزي للاحصاء الفلسطيني، 2024.  مسح الرقم القياسي لأسعار المستهلك، 2023.  رام الله - فلسطين.</t>
    </r>
  </si>
  <si>
    <t xml:space="preserve">الأرقام القياسية الشهرية لأسعار المستهلك حسب أقسام الانفاق الرئيسية والمنطقة للأشهر من كانون ثاني - كانون أول 2024 ونسبة التغير عن الأشهر من كانون ثاني - كانون أول 2023 </t>
  </si>
  <si>
    <t>1-12/2024</t>
  </si>
  <si>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الجهاز المركزي للاحصاء الفلسطيني، 2025.  مسح الرقم القياسي لأسعار المستهلك، 2024.  رام الله - فلسطين.</t>
    </r>
  </si>
  <si>
    <r>
      <rPr>
        <b/>
        <sz val="10"/>
        <rFont val="Arial"/>
        <family val="2"/>
      </rPr>
      <t>تاريخ النشر:</t>
    </r>
    <r>
      <rPr>
        <sz val="10"/>
        <rFont val="Arial"/>
        <family val="2"/>
      </rPr>
      <t xml:space="preserve"> 14/01/2025</t>
    </r>
  </si>
  <si>
    <t xml:space="preserve">الأرقام القياسية الشهرية لأسعار المستهلك حسب أقسام الانفاق الرئيسية والمنطقة للأشهر من كانون ثاني - كانون أول 2025 ونسبة التغير عن الأشهر من كانون ثاني - كانون أول 2024 </t>
  </si>
  <si>
    <t>1-12/2025</t>
  </si>
  <si>
    <r>
      <rPr>
        <b/>
        <sz val="10"/>
        <rFont val="Arial"/>
        <family val="2"/>
      </rPr>
      <t>تاريخ النشر:</t>
    </r>
    <r>
      <rPr>
        <sz val="10"/>
        <rFont val="Arial"/>
        <family val="2"/>
      </rPr>
      <t xml:space="preserve"> 14/01/2026</t>
    </r>
  </si>
  <si>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الجهاز المركزي للاحصاء الفلسطيني، 2026.  مسح الرقم القياسي لأسعار المستهلك، 2025.  رام الله - فلسطين.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</si>
</sst>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b/>
      <sz val="9"/>
      <name val="Simplified Arabic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Simplified Arabic"/>
      <family val="1"/>
    </font>
    <font>
      <sz val="9"/>
      <name val="Simplified Arabic"/>
      <family val="1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10"/>
      <color rgb="FFFF0000"/>
      <name val="Arial"/>
      <family val="2"/>
    </font>
    <font>
      <sz val="9"/>
      <color rgb="FFFF0000"/>
      <name val="Simplified Arabic"/>
      <family val="1"/>
    </font>
    <font>
      <sz val="9"/>
      <color rgb="FFFF0000"/>
      <name val="Arial"/>
      <family val="2"/>
      <scheme val="minor"/>
    </font>
    <font>
      <sz val="9"/>
      <color rgb="FFFF0000"/>
      <name val="Arial"/>
      <family val="2"/>
    </font>
    <font>
      <sz val="9"/>
      <name val="Times New Roman"/>
      <family val="1"/>
      <charset val="178"/>
    </font>
    <font>
      <b/>
      <sz val="9"/>
      <name val="Times New Roman"/>
      <family val="1"/>
      <charset val="178"/>
    </font>
    <font>
      <b/>
      <sz val="9"/>
      <name val="Arial"/>
      <family val="2"/>
      <charset val="178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 applyNumberFormat="0">
      <alignment horizontal="right"/>
    </xf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</cellStyleXfs>
  <cellXfs count="113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indent="1"/>
    </xf>
    <xf numFmtId="0" fontId="7" fillId="2" borderId="1" xfId="0" applyFont="1" applyFill="1" applyBorder="1" applyAlignment="1">
      <alignment horizontal="right" vertical="center" indent="1"/>
    </xf>
    <xf numFmtId="0" fontId="3" fillId="0" borderId="1" xfId="0" applyFont="1" applyBorder="1" applyAlignment="1">
      <alignment horizontal="right" vertical="center" indent="1" readingOrder="2"/>
    </xf>
    <xf numFmtId="2" fontId="8" fillId="0" borderId="1" xfId="0" applyNumberFormat="1" applyFont="1" applyBorder="1" applyAlignment="1">
      <alignment horizontal="right" vertical="center" indent="1"/>
    </xf>
    <xf numFmtId="2" fontId="8" fillId="0" borderId="1" xfId="6" applyNumberFormat="1" applyFont="1" applyBorder="1" applyAlignment="1">
      <alignment horizontal="right" vertical="center" indent="1"/>
    </xf>
    <xf numFmtId="2" fontId="8" fillId="0" borderId="1" xfId="5" applyNumberFormat="1" applyFont="1" applyBorder="1" applyAlignment="1">
      <alignment horizontal="right" vertical="center" indent="1"/>
    </xf>
    <xf numFmtId="2" fontId="9" fillId="0" borderId="1" xfId="0" applyNumberFormat="1" applyFont="1" applyBorder="1" applyAlignment="1">
      <alignment horizontal="right" vertical="center" indent="1"/>
    </xf>
    <xf numFmtId="2" fontId="9" fillId="0" borderId="1" xfId="6" applyNumberFormat="1" applyFont="1" applyBorder="1" applyAlignment="1">
      <alignment horizontal="right" vertical="center" indent="1"/>
    </xf>
    <xf numFmtId="2" fontId="9" fillId="0" borderId="1" xfId="5" applyNumberFormat="1" applyFont="1" applyBorder="1" applyAlignment="1">
      <alignment horizontal="right" vertical="center" indent="1"/>
    </xf>
    <xf numFmtId="2" fontId="10" fillId="0" borderId="1" xfId="0" applyNumberFormat="1" applyFont="1" applyBorder="1" applyAlignment="1">
      <alignment horizontal="right" vertical="center" indent="1"/>
    </xf>
    <xf numFmtId="2" fontId="10" fillId="0" borderId="1" xfId="6" applyNumberFormat="1" applyFont="1" applyBorder="1" applyAlignment="1">
      <alignment horizontal="right" vertical="center" indent="1"/>
    </xf>
    <xf numFmtId="2" fontId="10" fillId="0" borderId="1" xfId="5" applyNumberFormat="1" applyFont="1" applyBorder="1" applyAlignment="1">
      <alignment horizontal="right" vertical="center" indent="1"/>
    </xf>
    <xf numFmtId="2" fontId="11" fillId="0" borderId="1" xfId="0" applyNumberFormat="1" applyFont="1" applyBorder="1" applyAlignment="1">
      <alignment horizontal="right" vertical="center" indent="1"/>
    </xf>
    <xf numFmtId="2" fontId="11" fillId="0" borderId="1" xfId="6" applyNumberFormat="1" applyFont="1" applyBorder="1" applyAlignment="1">
      <alignment horizontal="right" vertical="center" indent="1"/>
    </xf>
    <xf numFmtId="2" fontId="11" fillId="0" borderId="1" xfId="5" applyNumberFormat="1" applyFont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8" fillId="0" borderId="1" xfId="0" applyNumberFormat="1" applyFont="1" applyFill="1" applyBorder="1" applyAlignment="1">
      <alignment horizontal="right" vertical="center" indent="1"/>
    </xf>
    <xf numFmtId="2" fontId="9" fillId="2" borderId="1" xfId="0" applyNumberFormat="1" applyFont="1" applyFill="1" applyBorder="1" applyAlignment="1">
      <alignment horizontal="right" vertical="center" indent="1"/>
    </xf>
    <xf numFmtId="2" fontId="9" fillId="0" borderId="1" xfId="0" applyNumberFormat="1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 indent="1" readingOrder="2"/>
    </xf>
    <xf numFmtId="0" fontId="5" fillId="0" borderId="0" xfId="2"/>
    <xf numFmtId="0" fontId="6" fillId="0" borderId="1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4" fillId="0" borderId="0" xfId="2" applyFont="1"/>
    <xf numFmtId="49" fontId="3" fillId="2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right" vertical="center" indent="1"/>
    </xf>
    <xf numFmtId="2" fontId="8" fillId="0" borderId="1" xfId="2" applyNumberFormat="1" applyFont="1" applyFill="1" applyBorder="1" applyAlignment="1">
      <alignment horizontal="right" vertical="center" indent="1"/>
    </xf>
    <xf numFmtId="2" fontId="10" fillId="0" borderId="1" xfId="2" applyNumberFormat="1" applyFont="1" applyBorder="1" applyAlignment="1">
      <alignment horizontal="right" vertical="center" indent="1"/>
    </xf>
    <xf numFmtId="0" fontId="7" fillId="2" borderId="1" xfId="2" applyFont="1" applyFill="1" applyBorder="1" applyAlignment="1">
      <alignment horizontal="right" vertical="center" indent="1"/>
    </xf>
    <xf numFmtId="2" fontId="8" fillId="2" borderId="1" xfId="2" applyNumberFormat="1" applyFont="1" applyFill="1" applyBorder="1" applyAlignment="1">
      <alignment horizontal="right" vertical="center" indent="1"/>
    </xf>
    <xf numFmtId="0" fontId="3" fillId="0" borderId="1" xfId="2" applyFont="1" applyBorder="1" applyAlignment="1">
      <alignment horizontal="right" vertical="center" indent="1" readingOrder="2"/>
    </xf>
    <xf numFmtId="2" fontId="9" fillId="0" borderId="1" xfId="2" applyNumberFormat="1" applyFont="1" applyBorder="1" applyAlignment="1">
      <alignment horizontal="right" vertical="center" indent="1" readingOrder="2"/>
    </xf>
    <xf numFmtId="2" fontId="11" fillId="0" borderId="1" xfId="2" applyNumberFormat="1" applyFont="1" applyBorder="1" applyAlignment="1">
      <alignment horizontal="right" vertical="center" indent="1"/>
    </xf>
    <xf numFmtId="2" fontId="8" fillId="0" borderId="1" xfId="2" applyNumberFormat="1" applyFont="1" applyBorder="1" applyAlignment="1">
      <alignment horizontal="right" vertical="center" indent="1"/>
    </xf>
    <xf numFmtId="2" fontId="9" fillId="0" borderId="1" xfId="2" applyNumberFormat="1" applyFont="1" applyBorder="1" applyAlignment="1">
      <alignment horizontal="right" vertical="center" indent="1"/>
    </xf>
    <xf numFmtId="2" fontId="9" fillId="2" borderId="1" xfId="2" applyNumberFormat="1" applyFont="1" applyFill="1" applyBorder="1" applyAlignment="1">
      <alignment horizontal="right" vertical="center" indent="1"/>
    </xf>
    <xf numFmtId="2" fontId="9" fillId="0" borderId="1" xfId="2" applyNumberFormat="1" applyFont="1" applyFill="1" applyBorder="1" applyAlignment="1">
      <alignment horizontal="right" vertical="center" indent="1"/>
    </xf>
    <xf numFmtId="0" fontId="5" fillId="0" borderId="0" xfId="2" applyAlignment="1"/>
    <xf numFmtId="2" fontId="10" fillId="0" borderId="1" xfId="0" applyNumberFormat="1" applyFont="1" applyBorder="1" applyAlignment="1">
      <alignment horizontal="right" vertical="center" indent="1"/>
    </xf>
    <xf numFmtId="2" fontId="10" fillId="0" borderId="1" xfId="6" applyNumberFormat="1" applyFont="1" applyBorder="1" applyAlignment="1">
      <alignment horizontal="right" vertical="center" indent="1"/>
    </xf>
    <xf numFmtId="2" fontId="10" fillId="0" borderId="1" xfId="5" applyNumberFormat="1" applyFont="1" applyBorder="1" applyAlignment="1">
      <alignment horizontal="right" vertical="center" indent="1"/>
    </xf>
    <xf numFmtId="2" fontId="11" fillId="0" borderId="1" xfId="0" applyNumberFormat="1" applyFont="1" applyBorder="1" applyAlignment="1">
      <alignment horizontal="right" vertical="center" indent="1"/>
    </xf>
    <xf numFmtId="2" fontId="11" fillId="0" borderId="1" xfId="5" applyNumberFormat="1" applyFont="1" applyBorder="1" applyAlignment="1">
      <alignment horizontal="right" vertical="center" indent="1"/>
    </xf>
    <xf numFmtId="2" fontId="11" fillId="0" borderId="1" xfId="6" applyNumberFormat="1" applyFont="1" applyBorder="1" applyAlignment="1">
      <alignment horizontal="right" vertical="center" indent="1"/>
    </xf>
    <xf numFmtId="2" fontId="8" fillId="0" borderId="1" xfId="6" applyNumberFormat="1" applyFont="1" applyFill="1" applyBorder="1" applyAlignment="1">
      <alignment horizontal="right" vertical="center" indent="1"/>
    </xf>
    <xf numFmtId="2" fontId="8" fillId="0" borderId="1" xfId="4" applyNumberFormat="1" applyFont="1" applyBorder="1" applyAlignment="1">
      <alignment horizontal="right" vertical="center" wrapText="1" indent="1"/>
    </xf>
    <xf numFmtId="2" fontId="8" fillId="0" borderId="1" xfId="4" applyNumberFormat="1" applyFont="1" applyBorder="1" applyAlignment="1">
      <alignment horizontal="right" vertical="center" indent="1"/>
    </xf>
    <xf numFmtId="2" fontId="9" fillId="0" borderId="1" xfId="4" applyNumberFormat="1" applyFont="1" applyBorder="1" applyAlignment="1">
      <alignment horizontal="right" vertical="center" indent="1"/>
    </xf>
    <xf numFmtId="2" fontId="9" fillId="0" borderId="1" xfId="4" applyNumberFormat="1" applyFont="1" applyBorder="1" applyAlignment="1">
      <alignment horizontal="right" vertical="center" wrapText="1" indent="1"/>
    </xf>
    <xf numFmtId="0" fontId="6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 indent="1"/>
    </xf>
    <xf numFmtId="2" fontId="0" fillId="0" borderId="0" xfId="0" applyNumberFormat="1" applyFill="1"/>
    <xf numFmtId="0" fontId="12" fillId="0" borderId="0" xfId="0" applyFont="1"/>
    <xf numFmtId="0" fontId="13" fillId="2" borderId="1" xfId="0" applyFont="1" applyFill="1" applyBorder="1" applyAlignment="1">
      <alignment horizontal="right" vertical="center" indent="1"/>
    </xf>
    <xf numFmtId="2" fontId="14" fillId="0" borderId="1" xfId="0" applyNumberFormat="1" applyFont="1" applyBorder="1" applyAlignment="1">
      <alignment horizontal="right" vertical="center" indent="1"/>
    </xf>
    <xf numFmtId="2" fontId="15" fillId="0" borderId="1" xfId="6" applyNumberFormat="1" applyFont="1" applyBorder="1" applyAlignment="1">
      <alignment horizontal="right" vertical="center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15" fillId="0" borderId="1" xfId="0" applyNumberFormat="1" applyFont="1" applyBorder="1" applyAlignment="1">
      <alignment horizontal="right" vertical="center" indent="1"/>
    </xf>
    <xf numFmtId="2" fontId="16" fillId="0" borderId="1" xfId="0" applyNumberFormat="1" applyFont="1" applyBorder="1" applyAlignment="1">
      <alignment horizontal="right" vertical="center" indent="1"/>
    </xf>
    <xf numFmtId="2" fontId="17" fillId="0" borderId="1" xfId="6" applyNumberFormat="1" applyFont="1" applyBorder="1" applyAlignment="1">
      <alignment horizontal="right" vertical="center" indent="1"/>
    </xf>
    <xf numFmtId="2" fontId="3" fillId="2" borderId="1" xfId="0" applyNumberFormat="1" applyFont="1" applyFill="1" applyBorder="1" applyAlignment="1">
      <alignment horizontal="right" vertical="center" indent="1"/>
    </xf>
    <xf numFmtId="2" fontId="18" fillId="0" borderId="1" xfId="0" applyNumberFormat="1" applyFont="1" applyFill="1" applyBorder="1" applyAlignment="1">
      <alignment horizontal="right" vertical="center" indent="1"/>
    </xf>
    <xf numFmtId="2" fontId="18" fillId="0" borderId="1" xfId="0" applyNumberFormat="1" applyFont="1" applyBorder="1" applyAlignment="1">
      <alignment horizontal="right" vertical="center" wrapText="1" indent="1"/>
    </xf>
    <xf numFmtId="2" fontId="19" fillId="0" borderId="1" xfId="0" applyNumberFormat="1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indent="1" readingOrder="2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right" vertical="center" readingOrder="2"/>
    </xf>
    <xf numFmtId="0" fontId="3" fillId="0" borderId="1" xfId="0" applyFont="1" applyBorder="1" applyAlignment="1">
      <alignment horizontal="right" indent="1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7" fillId="0" borderId="2" xfId="0" applyFont="1" applyBorder="1" applyAlignment="1">
      <alignment horizontal="right" vertical="center" indent="1"/>
    </xf>
    <xf numFmtId="0" fontId="7" fillId="0" borderId="3" xfId="0" applyFont="1" applyBorder="1" applyAlignment="1">
      <alignment horizontal="right" vertical="center" indent="1"/>
    </xf>
    <xf numFmtId="0" fontId="7" fillId="0" borderId="4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right" inden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readingOrder="2"/>
    </xf>
    <xf numFmtId="0" fontId="7" fillId="2" borderId="3" xfId="0" applyFont="1" applyFill="1" applyBorder="1" applyAlignment="1">
      <alignment horizontal="right" vertical="center" readingOrder="2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indent="1"/>
    </xf>
    <xf numFmtId="0" fontId="3" fillId="0" borderId="3" xfId="0" applyFont="1" applyBorder="1" applyAlignment="1">
      <alignment horizontal="right" indent="1"/>
    </xf>
    <xf numFmtId="0" fontId="3" fillId="0" borderId="4" xfId="0" applyFont="1" applyBorder="1" applyAlignment="1">
      <alignment horizontal="right" inden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 readingOrder="2"/>
    </xf>
    <xf numFmtId="0" fontId="3" fillId="0" borderId="4" xfId="0" applyFont="1" applyBorder="1" applyAlignment="1">
      <alignment horizontal="center" vertical="center" readingOrder="2"/>
    </xf>
    <xf numFmtId="0" fontId="3" fillId="0" borderId="4" xfId="0" applyFont="1" applyBorder="1" applyAlignment="1">
      <alignment horizontal="right" vertical="center" readingOrder="2"/>
    </xf>
    <xf numFmtId="0" fontId="7" fillId="0" borderId="4" xfId="0" applyFont="1" applyBorder="1" applyAlignment="1">
      <alignment horizontal="right" vertical="center"/>
    </xf>
  </cellXfs>
  <cellStyles count="7">
    <cellStyle name="MS_Arabic" xfId="1"/>
    <cellStyle name="Normal" xfId="0" builtinId="0"/>
    <cellStyle name="Normal 2" xfId="2"/>
    <cellStyle name="Normal 3" xfId="3"/>
    <cellStyle name="Normal 4" xfId="4"/>
    <cellStyle name="Normal_Sheet1" xfId="5"/>
    <cellStyle name="Normal_Sheet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55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customWidth="1"/>
    <col min="2" max="2" width="9.28515625" customWidth="1"/>
    <col min="3" max="3" width="9.7109375" customWidth="1"/>
    <col min="4" max="6" width="8.7109375" customWidth="1"/>
    <col min="7" max="7" width="8.7109375" style="3" customWidth="1"/>
    <col min="8" max="15" width="8.7109375" customWidth="1"/>
    <col min="16" max="17" width="9.7109375" customWidth="1"/>
  </cols>
  <sheetData>
    <row r="1" spans="1:17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</row>
    <row r="2" spans="1:17" ht="17.649999999999999" customHeight="1" x14ac:dyDescent="0.2">
      <c r="A2" s="90" t="s">
        <v>28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2" customFormat="1" ht="16.5" customHeight="1" x14ac:dyDescent="0.2">
      <c r="A5" s="76" t="s">
        <v>12</v>
      </c>
      <c r="B5" s="77" t="s">
        <v>22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</row>
    <row r="6" spans="1:17" s="2" customFormat="1" ht="16.5" customHeight="1" x14ac:dyDescent="0.2">
      <c r="A6" s="76"/>
      <c r="B6" s="24" t="s">
        <v>31</v>
      </c>
      <c r="C6" s="1" t="s">
        <v>29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23</v>
      </c>
      <c r="I6" s="1" t="s">
        <v>19</v>
      </c>
      <c r="J6" s="1" t="s">
        <v>20</v>
      </c>
      <c r="K6" s="1" t="s">
        <v>24</v>
      </c>
      <c r="L6" s="1" t="s">
        <v>25</v>
      </c>
      <c r="M6" s="1" t="s">
        <v>26</v>
      </c>
      <c r="N6" s="1" t="s">
        <v>21</v>
      </c>
      <c r="O6" s="1" t="s">
        <v>27</v>
      </c>
      <c r="P6" s="1" t="s">
        <v>30</v>
      </c>
      <c r="Q6" s="1" t="s">
        <v>4</v>
      </c>
    </row>
    <row r="7" spans="1:17" ht="16.5" customHeight="1" x14ac:dyDescent="0.2">
      <c r="A7" s="5" t="s">
        <v>6</v>
      </c>
      <c r="B7" s="21">
        <v>1.4462746284154691</v>
      </c>
      <c r="C7" s="21">
        <v>100</v>
      </c>
      <c r="D7" s="21">
        <v>102.15165935461143</v>
      </c>
      <c r="E7" s="21">
        <v>103.54133485450481</v>
      </c>
      <c r="F7" s="21">
        <v>103.0987860305962</v>
      </c>
      <c r="G7" s="21">
        <v>103.68490490328517</v>
      </c>
      <c r="H7" s="21">
        <v>102.19860188111825</v>
      </c>
      <c r="I7" s="21">
        <v>102.2367131431842</v>
      </c>
      <c r="J7" s="21">
        <v>102.50924705678862</v>
      </c>
      <c r="K7" s="21">
        <v>103.06571468062978</v>
      </c>
      <c r="L7" s="21">
        <v>104.67737225734381</v>
      </c>
      <c r="M7" s="21">
        <v>106.59593327220283</v>
      </c>
      <c r="N7" s="21">
        <v>107.23069558450183</v>
      </c>
      <c r="O7" s="21">
        <v>105.82624830112441</v>
      </c>
      <c r="P7" s="14">
        <f>AVERAGE(D7:O7)</f>
        <v>103.90143427665761</v>
      </c>
      <c r="Q7" s="14">
        <f>P7/C7*100-100</f>
        <v>3.9014342766576107</v>
      </c>
    </row>
    <row r="8" spans="1:17" ht="16.5" customHeight="1" x14ac:dyDescent="0.2">
      <c r="A8" s="6" t="s">
        <v>7</v>
      </c>
      <c r="B8" s="20">
        <v>1.5180379521288712</v>
      </c>
      <c r="C8" s="20">
        <v>100</v>
      </c>
      <c r="D8" s="20">
        <v>103.23180547542512</v>
      </c>
      <c r="E8" s="20">
        <v>105.04148601942107</v>
      </c>
      <c r="F8" s="20">
        <v>104.87204690946042</v>
      </c>
      <c r="G8" s="20">
        <v>105.58822680312032</v>
      </c>
      <c r="H8" s="20">
        <v>105.99364299751338</v>
      </c>
      <c r="I8" s="20">
        <v>105.9152094913868</v>
      </c>
      <c r="J8" s="20">
        <v>106.92240666069452</v>
      </c>
      <c r="K8" s="20">
        <v>107.48700875530511</v>
      </c>
      <c r="L8" s="20">
        <v>107.99357520638382</v>
      </c>
      <c r="M8" s="20">
        <v>108.0907051260002</v>
      </c>
      <c r="N8" s="20">
        <v>108.21502555656203</v>
      </c>
      <c r="O8" s="20">
        <v>108.28153052389747</v>
      </c>
      <c r="P8" s="14">
        <f t="shared" ref="P8:P19" si="0">AVERAGE(D8:O8)</f>
        <v>106.46938912709753</v>
      </c>
      <c r="Q8" s="14">
        <f t="shared" ref="Q8:Q19" si="1">P8/C8*100-100</f>
        <v>6.4693891270975428</v>
      </c>
    </row>
    <row r="9" spans="1:17" ht="16.5" customHeight="1" x14ac:dyDescent="0.2">
      <c r="A9" s="5" t="s">
        <v>0</v>
      </c>
      <c r="B9" s="21">
        <v>1.0915911771881013</v>
      </c>
      <c r="C9" s="21">
        <v>100</v>
      </c>
      <c r="D9" s="21">
        <v>99.239349990357155</v>
      </c>
      <c r="E9" s="21">
        <v>98.966987802788552</v>
      </c>
      <c r="F9" s="21">
        <v>99.271148963947496</v>
      </c>
      <c r="G9" s="21">
        <v>99.122058183592628</v>
      </c>
      <c r="H9" s="21">
        <v>99.562642824752601</v>
      </c>
      <c r="I9" s="21">
        <v>98.903219973635203</v>
      </c>
      <c r="J9" s="21">
        <v>100.09122078264832</v>
      </c>
      <c r="K9" s="21">
        <v>101.27641917358613</v>
      </c>
      <c r="L9" s="21">
        <v>101.21547515429303</v>
      </c>
      <c r="M9" s="21">
        <v>101.73850388475456</v>
      </c>
      <c r="N9" s="21">
        <v>101.73483875252988</v>
      </c>
      <c r="O9" s="21">
        <v>102.13504714864328</v>
      </c>
      <c r="P9" s="14">
        <f t="shared" si="0"/>
        <v>100.27140938629407</v>
      </c>
      <c r="Q9" s="14">
        <f t="shared" si="1"/>
        <v>0.27140938629406719</v>
      </c>
    </row>
    <row r="10" spans="1:17" ht="16.5" customHeight="1" x14ac:dyDescent="0.2">
      <c r="A10" s="5" t="s">
        <v>1</v>
      </c>
      <c r="B10" s="21">
        <v>1.2722980462507103</v>
      </c>
      <c r="C10" s="21">
        <v>100</v>
      </c>
      <c r="D10" s="21">
        <v>109.89151016127791</v>
      </c>
      <c r="E10" s="21">
        <v>110.65408273138596</v>
      </c>
      <c r="F10" s="21">
        <v>110.74944777493155</v>
      </c>
      <c r="G10" s="21">
        <v>111.15168280159368</v>
      </c>
      <c r="H10" s="21">
        <v>110.90566795571712</v>
      </c>
      <c r="I10" s="21">
        <v>110.01971725520065</v>
      </c>
      <c r="J10" s="21">
        <v>110.46948516420963</v>
      </c>
      <c r="K10" s="21">
        <v>110.13189888603821</v>
      </c>
      <c r="L10" s="21">
        <v>110.59160392017547</v>
      </c>
      <c r="M10" s="21">
        <v>113.7573858040433</v>
      </c>
      <c r="N10" s="21">
        <v>114.18658936828452</v>
      </c>
      <c r="O10" s="21">
        <v>113.9534299332153</v>
      </c>
      <c r="P10" s="14">
        <f t="shared" si="0"/>
        <v>111.37187514633945</v>
      </c>
      <c r="Q10" s="14">
        <f t="shared" si="1"/>
        <v>11.371875146339434</v>
      </c>
    </row>
    <row r="11" spans="1:17" ht="16.5" customHeight="1" x14ac:dyDescent="0.2">
      <c r="A11" s="5" t="s">
        <v>33</v>
      </c>
      <c r="B11" s="21">
        <v>1.1529776924021105</v>
      </c>
      <c r="C11" s="21">
        <v>100</v>
      </c>
      <c r="D11" s="21">
        <v>96.624260124448469</v>
      </c>
      <c r="E11" s="21">
        <v>100.73847231118631</v>
      </c>
      <c r="F11" s="21">
        <v>100.51976297512154</v>
      </c>
      <c r="G11" s="21">
        <v>100.90634395991941</v>
      </c>
      <c r="H11" s="21">
        <v>99.167556006130255</v>
      </c>
      <c r="I11" s="21">
        <v>99.270632034304995</v>
      </c>
      <c r="J11" s="21">
        <v>99.480311342120373</v>
      </c>
      <c r="K11" s="21">
        <v>99.720179575476692</v>
      </c>
      <c r="L11" s="21">
        <v>100.39199089237486</v>
      </c>
      <c r="M11" s="21">
        <v>100.56614572085174</v>
      </c>
      <c r="N11" s="21">
        <v>100.71949526171367</v>
      </c>
      <c r="O11" s="21">
        <v>101.15513203369713</v>
      </c>
      <c r="P11" s="14">
        <f t="shared" si="0"/>
        <v>99.938356853112111</v>
      </c>
      <c r="Q11" s="14">
        <f t="shared" si="1"/>
        <v>-6.1643146887888634E-2</v>
      </c>
    </row>
    <row r="12" spans="1:17" ht="16.5" customHeight="1" x14ac:dyDescent="0.2">
      <c r="A12" s="5" t="s">
        <v>8</v>
      </c>
      <c r="B12" s="21">
        <v>1.1477119794957342</v>
      </c>
      <c r="C12" s="21">
        <v>100</v>
      </c>
      <c r="D12" s="21">
        <v>101.1668412113424</v>
      </c>
      <c r="E12" s="21">
        <v>100.68099387467959</v>
      </c>
      <c r="F12" s="21">
        <v>100.73489591906534</v>
      </c>
      <c r="G12" s="21">
        <v>102.02981671017372</v>
      </c>
      <c r="H12" s="21">
        <v>101.3819006769523</v>
      </c>
      <c r="I12" s="21">
        <v>102.62567164354589</v>
      </c>
      <c r="J12" s="21">
        <v>102.87662667210151</v>
      </c>
      <c r="K12" s="21">
        <v>102.95512542026809</v>
      </c>
      <c r="L12" s="21">
        <v>102.97260802238669</v>
      </c>
      <c r="M12" s="21">
        <v>102.9931961164218</v>
      </c>
      <c r="N12" s="21">
        <v>102.99983938679044</v>
      </c>
      <c r="O12" s="21">
        <v>102.45826245901131</v>
      </c>
      <c r="P12" s="14">
        <f t="shared" si="0"/>
        <v>102.15631484272826</v>
      </c>
      <c r="Q12" s="14">
        <f t="shared" si="1"/>
        <v>2.1563148427282641</v>
      </c>
    </row>
    <row r="13" spans="1:17" ht="16.5" customHeight="1" x14ac:dyDescent="0.2">
      <c r="A13" s="5" t="s">
        <v>9</v>
      </c>
      <c r="B13" s="21">
        <v>1.2070791629116615</v>
      </c>
      <c r="C13" s="21">
        <v>100</v>
      </c>
      <c r="D13" s="21">
        <v>104.32212309131292</v>
      </c>
      <c r="E13" s="21">
        <v>103.62024446053415</v>
      </c>
      <c r="F13" s="21">
        <v>103.83523008618646</v>
      </c>
      <c r="G13" s="21">
        <v>104.63937881960759</v>
      </c>
      <c r="H13" s="21">
        <v>104.91867905662539</v>
      </c>
      <c r="I13" s="21">
        <v>105.66948860551511</v>
      </c>
      <c r="J13" s="21">
        <v>107.73369996941565</v>
      </c>
      <c r="K13" s="21">
        <v>106.89346315908321</v>
      </c>
      <c r="L13" s="21">
        <v>108.22645671887619</v>
      </c>
      <c r="M13" s="21">
        <v>109.47155063359557</v>
      </c>
      <c r="N13" s="21">
        <v>108.44498425155408</v>
      </c>
      <c r="O13" s="21">
        <v>108.13716046283074</v>
      </c>
      <c r="P13" s="14">
        <f t="shared" si="0"/>
        <v>106.32603827626143</v>
      </c>
      <c r="Q13" s="14">
        <f t="shared" si="1"/>
        <v>6.3260382762614427</v>
      </c>
    </row>
    <row r="14" spans="1:17" ht="16.5" customHeight="1" x14ac:dyDescent="0.2">
      <c r="A14" s="5" t="s">
        <v>10</v>
      </c>
      <c r="B14" s="21">
        <v>1.0692129740931882</v>
      </c>
      <c r="C14" s="21">
        <v>100</v>
      </c>
      <c r="D14" s="21">
        <v>103.76605244799877</v>
      </c>
      <c r="E14" s="21">
        <v>103.44143164754374</v>
      </c>
      <c r="F14" s="21">
        <v>103.4542895351084</v>
      </c>
      <c r="G14" s="21">
        <v>103.20324792286485</v>
      </c>
      <c r="H14" s="21">
        <v>102.94735032103576</v>
      </c>
      <c r="I14" s="21">
        <v>103.3777608527799</v>
      </c>
      <c r="J14" s="21">
        <v>103.24930034767588</v>
      </c>
      <c r="K14" s="21">
        <v>102.98331406824245</v>
      </c>
      <c r="L14" s="21">
        <v>103.65533378975798</v>
      </c>
      <c r="M14" s="21">
        <v>103.48242819888745</v>
      </c>
      <c r="N14" s="21">
        <v>104.0798995220551</v>
      </c>
      <c r="O14" s="21">
        <v>106.29393241137586</v>
      </c>
      <c r="P14" s="14">
        <f t="shared" si="0"/>
        <v>103.66119508877716</v>
      </c>
      <c r="Q14" s="14">
        <f t="shared" si="1"/>
        <v>3.6611950887771627</v>
      </c>
    </row>
    <row r="15" spans="1:17" ht="16.5" customHeight="1" x14ac:dyDescent="0.2">
      <c r="A15" s="6" t="s">
        <v>32</v>
      </c>
      <c r="B15" s="20">
        <v>1.030010132532881</v>
      </c>
      <c r="C15" s="20">
        <v>100</v>
      </c>
      <c r="D15" s="20">
        <v>98.960525979662037</v>
      </c>
      <c r="E15" s="20">
        <v>99.131135094657154</v>
      </c>
      <c r="F15" s="20">
        <v>99.083861143462741</v>
      </c>
      <c r="G15" s="20">
        <v>99.432739561175367</v>
      </c>
      <c r="H15" s="20">
        <v>99.27948877210838</v>
      </c>
      <c r="I15" s="20">
        <v>98.531232662013892</v>
      </c>
      <c r="J15" s="20">
        <v>98.08698531927547</v>
      </c>
      <c r="K15" s="20">
        <v>98.76532202796659</v>
      </c>
      <c r="L15" s="20">
        <v>99.252625134685402</v>
      </c>
      <c r="M15" s="20">
        <v>100.54639787539416</v>
      </c>
      <c r="N15" s="20">
        <v>100.6446330989656</v>
      </c>
      <c r="O15" s="20">
        <v>100.63760758252461</v>
      </c>
      <c r="P15" s="14">
        <f t="shared" si="0"/>
        <v>99.362712854324286</v>
      </c>
      <c r="Q15" s="14">
        <f t="shared" si="1"/>
        <v>-0.63728714567571387</v>
      </c>
    </row>
    <row r="16" spans="1:17" ht="16.5" customHeight="1" x14ac:dyDescent="0.2">
      <c r="A16" s="5" t="s">
        <v>2</v>
      </c>
      <c r="B16" s="21">
        <v>1.1049083089425595</v>
      </c>
      <c r="C16" s="21">
        <v>100</v>
      </c>
      <c r="D16" s="21">
        <v>100.8422831543849</v>
      </c>
      <c r="E16" s="21">
        <v>99.806311637653323</v>
      </c>
      <c r="F16" s="21">
        <v>99.806311637653323</v>
      </c>
      <c r="G16" s="21">
        <v>99.806311637653323</v>
      </c>
      <c r="H16" s="21">
        <v>99.806311637653323</v>
      </c>
      <c r="I16" s="21">
        <v>100.60075550178547</v>
      </c>
      <c r="J16" s="21">
        <v>100.70390506468785</v>
      </c>
      <c r="K16" s="21">
        <v>100.70391661405506</v>
      </c>
      <c r="L16" s="21">
        <v>101.19791647262984</v>
      </c>
      <c r="M16" s="21">
        <v>100.99596736810868</v>
      </c>
      <c r="N16" s="21">
        <v>100.99596736810868</v>
      </c>
      <c r="O16" s="21">
        <v>101.97251673048321</v>
      </c>
      <c r="P16" s="14">
        <f t="shared" si="0"/>
        <v>100.60320623540476</v>
      </c>
      <c r="Q16" s="14">
        <f t="shared" si="1"/>
        <v>0.60320623540475538</v>
      </c>
    </row>
    <row r="17" spans="1:17" ht="16.5" customHeight="1" x14ac:dyDescent="0.2">
      <c r="A17" s="5" t="s">
        <v>11</v>
      </c>
      <c r="B17" s="21">
        <v>1.3687906660848648</v>
      </c>
      <c r="C17" s="21">
        <v>100</v>
      </c>
      <c r="D17" s="21">
        <v>103.1483396658063</v>
      </c>
      <c r="E17" s="21">
        <v>104.97242933560679</v>
      </c>
      <c r="F17" s="21">
        <v>104.97242933560679</v>
      </c>
      <c r="G17" s="21">
        <v>105.09395404390325</v>
      </c>
      <c r="H17" s="21">
        <v>104.99072340037365</v>
      </c>
      <c r="I17" s="21">
        <v>106.55838323184102</v>
      </c>
      <c r="J17" s="21">
        <v>106.28525771655272</v>
      </c>
      <c r="K17" s="21">
        <v>106.68009499133109</v>
      </c>
      <c r="L17" s="21">
        <v>106.56073159182972</v>
      </c>
      <c r="M17" s="21">
        <v>105.82247355255407</v>
      </c>
      <c r="N17" s="21">
        <v>105.82656669913817</v>
      </c>
      <c r="O17" s="21">
        <v>106.89694069987837</v>
      </c>
      <c r="P17" s="14">
        <f t="shared" si="0"/>
        <v>105.65069368870182</v>
      </c>
      <c r="Q17" s="14">
        <f t="shared" si="1"/>
        <v>5.6506936887018071</v>
      </c>
    </row>
    <row r="18" spans="1:17" ht="16.5" customHeight="1" x14ac:dyDescent="0.2">
      <c r="A18" s="6" t="s">
        <v>3</v>
      </c>
      <c r="B18" s="20">
        <v>1.2009735613304433</v>
      </c>
      <c r="C18" s="20">
        <v>100</v>
      </c>
      <c r="D18" s="20">
        <v>101.41115835630387</v>
      </c>
      <c r="E18" s="20">
        <v>103.4831791150586</v>
      </c>
      <c r="F18" s="20">
        <v>103.38928833937528</v>
      </c>
      <c r="G18" s="20">
        <v>103.16776945408867</v>
      </c>
      <c r="H18" s="20">
        <v>103.01910587095036</v>
      </c>
      <c r="I18" s="20">
        <v>102.89668180461013</v>
      </c>
      <c r="J18" s="20">
        <v>103.12378900571895</v>
      </c>
      <c r="K18" s="20">
        <v>103.29026704946934</v>
      </c>
      <c r="L18" s="20">
        <v>102.98809951874276</v>
      </c>
      <c r="M18" s="20">
        <v>103.5919664681519</v>
      </c>
      <c r="N18" s="20">
        <v>103.66481771096697</v>
      </c>
      <c r="O18" s="20">
        <v>103.80207684173486</v>
      </c>
      <c r="P18" s="14">
        <f t="shared" si="0"/>
        <v>103.15234996126429</v>
      </c>
      <c r="Q18" s="14">
        <f t="shared" si="1"/>
        <v>3.1523499612643064</v>
      </c>
    </row>
    <row r="19" spans="1:17" s="2" customFormat="1" ht="16.5" customHeight="1" x14ac:dyDescent="0.2">
      <c r="A19" s="7" t="s">
        <v>13</v>
      </c>
      <c r="B19" s="25">
        <v>1.2900282856168639</v>
      </c>
      <c r="C19" s="25">
        <v>100</v>
      </c>
      <c r="D19" s="25">
        <v>102.46667636605881</v>
      </c>
      <c r="E19" s="25">
        <v>103.41296128141006</v>
      </c>
      <c r="F19" s="25">
        <v>103.27253160931296</v>
      </c>
      <c r="G19" s="25">
        <v>103.71731076119703</v>
      </c>
      <c r="H19" s="25">
        <v>103.04355788506402</v>
      </c>
      <c r="I19" s="25">
        <v>103.08823905823404</v>
      </c>
      <c r="J19" s="25">
        <v>103.57863936438693</v>
      </c>
      <c r="K19" s="25">
        <v>103.83782320285135</v>
      </c>
      <c r="L19" s="25">
        <v>104.73393738742979</v>
      </c>
      <c r="M19" s="25">
        <v>106.02558478641143</v>
      </c>
      <c r="N19" s="25">
        <v>106.254756315145</v>
      </c>
      <c r="O19" s="25">
        <v>105.85499046841031</v>
      </c>
      <c r="P19" s="17">
        <f t="shared" si="0"/>
        <v>104.10725070715932</v>
      </c>
      <c r="Q19" s="17">
        <f t="shared" si="1"/>
        <v>4.1072507071593094</v>
      </c>
    </row>
    <row r="20" spans="1:17" ht="16.5" customHeight="1" x14ac:dyDescent="0.5500000000000000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</row>
    <row r="21" spans="1:17" s="2" customFormat="1" ht="16.5" customHeight="1" x14ac:dyDescent="0.2">
      <c r="A21" s="76" t="s">
        <v>12</v>
      </c>
      <c r="B21" s="77" t="s">
        <v>14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9"/>
    </row>
    <row r="22" spans="1:17" s="2" customFormat="1" ht="16.5" customHeight="1" x14ac:dyDescent="0.2">
      <c r="A22" s="76"/>
      <c r="B22" s="24" t="s">
        <v>31</v>
      </c>
      <c r="C22" s="1" t="s">
        <v>29</v>
      </c>
      <c r="D22" s="1" t="s">
        <v>15</v>
      </c>
      <c r="E22" s="1" t="s">
        <v>16</v>
      </c>
      <c r="F22" s="1" t="s">
        <v>17</v>
      </c>
      <c r="G22" s="1" t="s">
        <v>18</v>
      </c>
      <c r="H22" s="1" t="s">
        <v>23</v>
      </c>
      <c r="I22" s="1" t="s">
        <v>19</v>
      </c>
      <c r="J22" s="1" t="s">
        <v>20</v>
      </c>
      <c r="K22" s="1" t="s">
        <v>24</v>
      </c>
      <c r="L22" s="1" t="s">
        <v>25</v>
      </c>
      <c r="M22" s="1" t="s">
        <v>26</v>
      </c>
      <c r="N22" s="1" t="s">
        <v>21</v>
      </c>
      <c r="O22" s="1" t="s">
        <v>27</v>
      </c>
      <c r="P22" s="1" t="s">
        <v>30</v>
      </c>
      <c r="Q22" s="1" t="s">
        <v>4</v>
      </c>
    </row>
    <row r="23" spans="1:17" ht="16.5" customHeight="1" x14ac:dyDescent="0.2">
      <c r="A23" s="5" t="s">
        <v>6</v>
      </c>
      <c r="B23" s="21">
        <v>1.4679550424821193</v>
      </c>
      <c r="C23" s="8">
        <v>100</v>
      </c>
      <c r="D23" s="9">
        <v>102.42159785813119</v>
      </c>
      <c r="E23" s="8">
        <v>104.84977655018395</v>
      </c>
      <c r="F23" s="8">
        <v>104.97528642458579</v>
      </c>
      <c r="G23" s="8">
        <v>104.41460008751764</v>
      </c>
      <c r="H23" s="8">
        <v>103.6521261261982</v>
      </c>
      <c r="I23" s="8">
        <v>105.41500323024455</v>
      </c>
      <c r="J23" s="8">
        <v>104.86860631879955</v>
      </c>
      <c r="K23" s="8">
        <v>104.62653279483395</v>
      </c>
      <c r="L23" s="8">
        <v>106.43502367444498</v>
      </c>
      <c r="M23" s="8">
        <v>109.28963196456743</v>
      </c>
      <c r="N23" s="8">
        <v>109.79632900570363</v>
      </c>
      <c r="O23" s="10">
        <v>108.84381969033149</v>
      </c>
      <c r="P23" s="14">
        <f>AVERAGE(D23:O23)</f>
        <v>105.79902781046185</v>
      </c>
      <c r="Q23" s="8">
        <f t="shared" ref="Q23:Q35" si="2">P23/C23*100-100</f>
        <v>5.7990278104618369</v>
      </c>
    </row>
    <row r="24" spans="1:17" ht="16.5" customHeight="1" x14ac:dyDescent="0.2">
      <c r="A24" s="6" t="s">
        <v>7</v>
      </c>
      <c r="B24" s="20">
        <v>1.4466213804675181</v>
      </c>
      <c r="C24" s="8">
        <v>100</v>
      </c>
      <c r="D24" s="9">
        <v>101.96659753371831</v>
      </c>
      <c r="E24" s="8">
        <v>103.97732454389957</v>
      </c>
      <c r="F24" s="8">
        <v>104.0250309531194</v>
      </c>
      <c r="G24" s="8">
        <v>105.24819063859343</v>
      </c>
      <c r="H24" s="8">
        <v>106.45819391485628</v>
      </c>
      <c r="I24" s="8">
        <v>106.4752331794319</v>
      </c>
      <c r="J24" s="8">
        <v>108.32466140662163</v>
      </c>
      <c r="K24" s="8">
        <v>108.82555603615364</v>
      </c>
      <c r="L24" s="8">
        <v>108.77584334707872</v>
      </c>
      <c r="M24" s="8">
        <v>108.82130566330224</v>
      </c>
      <c r="N24" s="8">
        <v>109.05216919423398</v>
      </c>
      <c r="O24" s="10">
        <v>108.41581548463192</v>
      </c>
      <c r="P24" s="14">
        <f t="shared" ref="P24:P35" si="3">AVERAGE(D24:O24)</f>
        <v>106.69716015797009</v>
      </c>
      <c r="Q24" s="8">
        <f t="shared" si="2"/>
        <v>6.6971601579700888</v>
      </c>
    </row>
    <row r="25" spans="1:17" ht="16.5" customHeight="1" x14ac:dyDescent="0.2">
      <c r="A25" s="5" t="s">
        <v>0</v>
      </c>
      <c r="B25" s="21">
        <v>1.1571676827338275</v>
      </c>
      <c r="C25" s="8">
        <v>100</v>
      </c>
      <c r="D25" s="9">
        <v>99.117132682865247</v>
      </c>
      <c r="E25" s="8">
        <v>99.746159978062295</v>
      </c>
      <c r="F25" s="8">
        <v>100.24713701091858</v>
      </c>
      <c r="G25" s="8">
        <v>100.85641765919539</v>
      </c>
      <c r="H25" s="8">
        <v>101.75134780284003</v>
      </c>
      <c r="I25" s="8">
        <v>101.17059288111885</v>
      </c>
      <c r="J25" s="8">
        <v>101.83113653007892</v>
      </c>
      <c r="K25" s="8">
        <v>104.54248439449027</v>
      </c>
      <c r="L25" s="8">
        <v>103.94796704045838</v>
      </c>
      <c r="M25" s="8">
        <v>104.3914224670628</v>
      </c>
      <c r="N25" s="8">
        <v>104.40458576822752</v>
      </c>
      <c r="O25" s="10">
        <v>104.0366393622503</v>
      </c>
      <c r="P25" s="14">
        <f t="shared" si="3"/>
        <v>102.17025196479737</v>
      </c>
      <c r="Q25" s="8">
        <f t="shared" si="2"/>
        <v>2.1702519647973588</v>
      </c>
    </row>
    <row r="26" spans="1:17" ht="16.5" customHeight="1" x14ac:dyDescent="0.2">
      <c r="A26" s="5" t="s">
        <v>1</v>
      </c>
      <c r="B26" s="21">
        <v>1.2065406541897863</v>
      </c>
      <c r="C26" s="8">
        <v>100</v>
      </c>
      <c r="D26" s="9">
        <v>107.46471835646091</v>
      </c>
      <c r="E26" s="8">
        <v>108.15854970761046</v>
      </c>
      <c r="F26" s="8">
        <v>108.15854970761046</v>
      </c>
      <c r="G26" s="8">
        <v>108.56027955324824</v>
      </c>
      <c r="H26" s="8">
        <v>108.17558378827583</v>
      </c>
      <c r="I26" s="8">
        <v>107.12895790538356</v>
      </c>
      <c r="J26" s="8">
        <v>108.35125463694204</v>
      </c>
      <c r="K26" s="8">
        <v>107.92882380683143</v>
      </c>
      <c r="L26" s="8">
        <v>107.96517620643563</v>
      </c>
      <c r="M26" s="8">
        <v>110.5204000944307</v>
      </c>
      <c r="N26" s="8">
        <v>110.8270057979236</v>
      </c>
      <c r="O26" s="10">
        <v>110.36746215851223</v>
      </c>
      <c r="P26" s="14">
        <f t="shared" si="3"/>
        <v>108.6338968099721</v>
      </c>
      <c r="Q26" s="8">
        <f t="shared" si="2"/>
        <v>8.6338968099721143</v>
      </c>
    </row>
    <row r="27" spans="1:17" ht="16.5" customHeight="1" x14ac:dyDescent="0.2">
      <c r="A27" s="5" t="s">
        <v>33</v>
      </c>
      <c r="B27" s="21">
        <v>1.0874368951501949</v>
      </c>
      <c r="C27" s="8">
        <v>100</v>
      </c>
      <c r="D27" s="9">
        <v>92.800704987075122</v>
      </c>
      <c r="E27" s="8">
        <v>98.33458730662565</v>
      </c>
      <c r="F27" s="8">
        <v>98.494510964028279</v>
      </c>
      <c r="G27" s="8">
        <v>99.046379067888921</v>
      </c>
      <c r="H27" s="8">
        <v>96.214211508861894</v>
      </c>
      <c r="I27" s="8">
        <v>98.274080787106314</v>
      </c>
      <c r="J27" s="8">
        <v>97.714303395156975</v>
      </c>
      <c r="K27" s="8">
        <v>97.67583727850905</v>
      </c>
      <c r="L27" s="8">
        <v>98.030054294225678</v>
      </c>
      <c r="M27" s="8">
        <v>98.055028956255427</v>
      </c>
      <c r="N27" s="8">
        <v>98.120683888932106</v>
      </c>
      <c r="O27" s="10">
        <v>99.062933174924865</v>
      </c>
      <c r="P27" s="14">
        <f t="shared" si="3"/>
        <v>97.651942967465857</v>
      </c>
      <c r="Q27" s="8">
        <f t="shared" si="2"/>
        <v>-2.3480570325341432</v>
      </c>
    </row>
    <row r="28" spans="1:17" ht="16.5" customHeight="1" x14ac:dyDescent="0.2">
      <c r="A28" s="5" t="s">
        <v>8</v>
      </c>
      <c r="B28" s="21">
        <v>1.2460701358115795</v>
      </c>
      <c r="C28" s="8">
        <v>100</v>
      </c>
      <c r="D28" s="9">
        <v>101.40542198437203</v>
      </c>
      <c r="E28" s="8">
        <v>101.45596035704436</v>
      </c>
      <c r="F28" s="8">
        <v>101.60195206469226</v>
      </c>
      <c r="G28" s="8">
        <v>103.52387064176223</v>
      </c>
      <c r="H28" s="8">
        <v>103.06408283221306</v>
      </c>
      <c r="I28" s="8">
        <v>104.3757042781681</v>
      </c>
      <c r="J28" s="8">
        <v>104.26151323697427</v>
      </c>
      <c r="K28" s="8">
        <v>105.58150971411445</v>
      </c>
      <c r="L28" s="8">
        <v>104.7460440955013</v>
      </c>
      <c r="M28" s="8">
        <v>105.04392794488849</v>
      </c>
      <c r="N28" s="8">
        <v>105.06428372705865</v>
      </c>
      <c r="O28" s="10">
        <v>103.92539976827696</v>
      </c>
      <c r="P28" s="14">
        <f t="shared" si="3"/>
        <v>103.67080588708883</v>
      </c>
      <c r="Q28" s="8">
        <f t="shared" si="2"/>
        <v>3.6708058870888323</v>
      </c>
    </row>
    <row r="29" spans="1:17" ht="16.5" customHeight="1" x14ac:dyDescent="0.2">
      <c r="A29" s="5" t="s">
        <v>9</v>
      </c>
      <c r="B29" s="21">
        <v>1.2753346402811971</v>
      </c>
      <c r="C29" s="8">
        <v>100</v>
      </c>
      <c r="D29" s="9">
        <v>104.38576933613884</v>
      </c>
      <c r="E29" s="8">
        <v>105.69264850131019</v>
      </c>
      <c r="F29" s="8">
        <v>105.86895289689193</v>
      </c>
      <c r="G29" s="8">
        <v>106.38544900952793</v>
      </c>
      <c r="H29" s="8">
        <v>107.29971526452744</v>
      </c>
      <c r="I29" s="8">
        <v>106.75392337933789</v>
      </c>
      <c r="J29" s="8">
        <v>110.10212100241191</v>
      </c>
      <c r="K29" s="8">
        <v>108.00458852173367</v>
      </c>
      <c r="L29" s="8">
        <v>109.92632407401757</v>
      </c>
      <c r="M29" s="8">
        <v>111.44088597642579</v>
      </c>
      <c r="N29" s="8">
        <v>109.75044934529279</v>
      </c>
      <c r="O29" s="10">
        <v>108.70912061265133</v>
      </c>
      <c r="P29" s="14">
        <f t="shared" si="3"/>
        <v>107.85999566002226</v>
      </c>
      <c r="Q29" s="8">
        <f t="shared" si="2"/>
        <v>7.859995660022264</v>
      </c>
    </row>
    <row r="30" spans="1:17" ht="16.5" customHeight="1" x14ac:dyDescent="0.2">
      <c r="A30" s="5" t="s">
        <v>10</v>
      </c>
      <c r="B30" s="21">
        <v>1.0340753991288409</v>
      </c>
      <c r="C30" s="8">
        <v>100</v>
      </c>
      <c r="D30" s="9">
        <v>101.44692748195473</v>
      </c>
      <c r="E30" s="8">
        <v>101.44692748195473</v>
      </c>
      <c r="F30" s="8">
        <v>101.44692748195473</v>
      </c>
      <c r="G30" s="8">
        <v>101.63004632685056</v>
      </c>
      <c r="H30" s="8">
        <v>101.45662952889356</v>
      </c>
      <c r="I30" s="8">
        <v>101.82402200474725</v>
      </c>
      <c r="J30" s="8">
        <v>101.65494743828508</v>
      </c>
      <c r="K30" s="8">
        <v>101.55649237137217</v>
      </c>
      <c r="L30" s="8">
        <v>103.27337187580713</v>
      </c>
      <c r="M30" s="8">
        <v>102.93423699762394</v>
      </c>
      <c r="N30" s="8">
        <v>102.93423699762394</v>
      </c>
      <c r="O30" s="10">
        <v>102.93423699762394</v>
      </c>
      <c r="P30" s="14">
        <f t="shared" si="3"/>
        <v>102.04491691539097</v>
      </c>
      <c r="Q30" s="8">
        <f t="shared" si="2"/>
        <v>2.0449169153909708</v>
      </c>
    </row>
    <row r="31" spans="1:17" ht="16.5" customHeight="1" x14ac:dyDescent="0.2">
      <c r="A31" s="6" t="s">
        <v>32</v>
      </c>
      <c r="B31" s="20">
        <v>1.0780170010522563</v>
      </c>
      <c r="C31" s="8">
        <v>100</v>
      </c>
      <c r="D31" s="9">
        <v>98.14749779510484</v>
      </c>
      <c r="E31" s="8">
        <v>104.91418083264048</v>
      </c>
      <c r="F31" s="8">
        <v>104.91365047189622</v>
      </c>
      <c r="G31" s="8">
        <v>101.52942253791448</v>
      </c>
      <c r="H31" s="8">
        <v>102.2541949133754</v>
      </c>
      <c r="I31" s="8">
        <v>101.4223524916106</v>
      </c>
      <c r="J31" s="8">
        <v>101.33061833528868</v>
      </c>
      <c r="K31" s="8">
        <v>102.4242762185534</v>
      </c>
      <c r="L31" s="8">
        <v>103.68048907552949</v>
      </c>
      <c r="M31" s="8">
        <v>104.49860566640739</v>
      </c>
      <c r="N31" s="8">
        <v>105.30744076267534</v>
      </c>
      <c r="O31" s="10">
        <v>106.51045843321236</v>
      </c>
      <c r="P31" s="14">
        <f t="shared" si="3"/>
        <v>103.07776562785072</v>
      </c>
      <c r="Q31" s="8">
        <f t="shared" si="2"/>
        <v>3.0777656278507095</v>
      </c>
    </row>
    <row r="32" spans="1:17" ht="16.5" customHeight="1" x14ac:dyDescent="0.2">
      <c r="A32" s="5" t="s">
        <v>2</v>
      </c>
      <c r="B32" s="21">
        <v>1.1233490264285761</v>
      </c>
      <c r="C32" s="8">
        <v>100</v>
      </c>
      <c r="D32" s="9">
        <v>101.82793497922734</v>
      </c>
      <c r="E32" s="8">
        <v>101.82793497922734</v>
      </c>
      <c r="F32" s="8">
        <v>101.82793497922734</v>
      </c>
      <c r="G32" s="8">
        <v>101.82793497922734</v>
      </c>
      <c r="H32" s="8">
        <v>101.82793497922734</v>
      </c>
      <c r="I32" s="8">
        <v>103.4046300263867</v>
      </c>
      <c r="J32" s="8">
        <v>102.54248013139103</v>
      </c>
      <c r="K32" s="8">
        <v>102.54248013139103</v>
      </c>
      <c r="L32" s="8">
        <v>102.54248013139103</v>
      </c>
      <c r="M32" s="8">
        <v>102.54248013139103</v>
      </c>
      <c r="N32" s="8">
        <v>102.54248013139103</v>
      </c>
      <c r="O32" s="10">
        <v>102.54248013139103</v>
      </c>
      <c r="P32" s="14">
        <f t="shared" si="3"/>
        <v>102.31659880923912</v>
      </c>
      <c r="Q32" s="8">
        <f t="shared" si="2"/>
        <v>2.3165988092391387</v>
      </c>
    </row>
    <row r="33" spans="1:17" ht="16.5" customHeight="1" x14ac:dyDescent="0.2">
      <c r="A33" s="5" t="s">
        <v>11</v>
      </c>
      <c r="B33" s="21">
        <v>1.4831979381881175</v>
      </c>
      <c r="C33" s="8">
        <v>100</v>
      </c>
      <c r="D33" s="9">
        <v>103.26005267195667</v>
      </c>
      <c r="E33" s="8">
        <v>106.50799044520829</v>
      </c>
      <c r="F33" s="8">
        <v>106.50799044520829</v>
      </c>
      <c r="G33" s="8">
        <v>106.50799044520829</v>
      </c>
      <c r="H33" s="8">
        <v>106.50799044520829</v>
      </c>
      <c r="I33" s="8">
        <v>107.59201152696437</v>
      </c>
      <c r="J33" s="8">
        <v>107.34405995220598</v>
      </c>
      <c r="K33" s="8">
        <v>107.34405995220598</v>
      </c>
      <c r="L33" s="8">
        <v>108.24354347920016</v>
      </c>
      <c r="M33" s="8">
        <v>107.4070719802065</v>
      </c>
      <c r="N33" s="8">
        <v>107.4070719802065</v>
      </c>
      <c r="O33" s="10">
        <v>109.48447303134198</v>
      </c>
      <c r="P33" s="14">
        <f t="shared" si="3"/>
        <v>107.00952552959343</v>
      </c>
      <c r="Q33" s="8">
        <f t="shared" si="2"/>
        <v>7.0095255295934464</v>
      </c>
    </row>
    <row r="34" spans="1:17" ht="16.5" customHeight="1" x14ac:dyDescent="0.2">
      <c r="A34" s="6" t="s">
        <v>3</v>
      </c>
      <c r="B34" s="20">
        <v>1.1343558290637328</v>
      </c>
      <c r="C34" s="8">
        <v>100</v>
      </c>
      <c r="D34" s="9">
        <v>101.72199236502067</v>
      </c>
      <c r="E34" s="8">
        <v>105.88440896243063</v>
      </c>
      <c r="F34" s="8">
        <v>105.91903633448113</v>
      </c>
      <c r="G34" s="8">
        <v>104.98371941875675</v>
      </c>
      <c r="H34" s="8">
        <v>104.38387024721835</v>
      </c>
      <c r="I34" s="8">
        <v>103.91207198963937</v>
      </c>
      <c r="J34" s="8">
        <v>104.847750316682</v>
      </c>
      <c r="K34" s="8">
        <v>104.22900689066975</v>
      </c>
      <c r="L34" s="8">
        <v>103.48391734368997</v>
      </c>
      <c r="M34" s="8">
        <v>103.64353547321231</v>
      </c>
      <c r="N34" s="8">
        <v>103.67959518110575</v>
      </c>
      <c r="O34" s="10">
        <v>104.4225385939646</v>
      </c>
      <c r="P34" s="14">
        <f t="shared" si="3"/>
        <v>104.25928692640595</v>
      </c>
      <c r="Q34" s="8">
        <f t="shared" si="2"/>
        <v>4.259286926405963</v>
      </c>
    </row>
    <row r="35" spans="1:17" s="2" customFormat="1" ht="16.5" customHeight="1" x14ac:dyDescent="0.2">
      <c r="A35" s="7" t="s">
        <v>13</v>
      </c>
      <c r="B35" s="25">
        <v>1.287418037575047</v>
      </c>
      <c r="C35" s="11">
        <v>100</v>
      </c>
      <c r="D35" s="12">
        <v>102.09065745583629</v>
      </c>
      <c r="E35" s="11">
        <v>104.28346420238313</v>
      </c>
      <c r="F35" s="11">
        <v>104.39996729832565</v>
      </c>
      <c r="G35" s="11">
        <v>104.32063623650301</v>
      </c>
      <c r="H35" s="11">
        <v>104.03698037590429</v>
      </c>
      <c r="I35" s="11">
        <v>104.59582107951181</v>
      </c>
      <c r="J35" s="11">
        <v>105.07657532971764</v>
      </c>
      <c r="K35" s="11">
        <v>104.94100840994227</v>
      </c>
      <c r="L35" s="11">
        <v>105.82751909573537</v>
      </c>
      <c r="M35" s="11">
        <v>107.31774592690449</v>
      </c>
      <c r="N35" s="11">
        <v>107.36706895561424</v>
      </c>
      <c r="O35" s="13">
        <v>106.98669705522613</v>
      </c>
      <c r="P35" s="17">
        <f t="shared" si="3"/>
        <v>105.10367845180036</v>
      </c>
      <c r="Q35" s="11">
        <f t="shared" si="2"/>
        <v>5.1036784518003486</v>
      </c>
    </row>
    <row r="36" spans="1:17" ht="16.5" customHeight="1" x14ac:dyDescent="0.5500000000000000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</row>
    <row r="37" spans="1:17" s="2" customFormat="1" ht="16.5" customHeight="1" x14ac:dyDescent="0.2">
      <c r="A37" s="76" t="s">
        <v>12</v>
      </c>
      <c r="B37" s="77" t="s">
        <v>5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9"/>
    </row>
    <row r="38" spans="1:17" s="2" customFormat="1" ht="16.5" customHeight="1" x14ac:dyDescent="0.2">
      <c r="A38" s="76"/>
      <c r="B38" s="24" t="s">
        <v>31</v>
      </c>
      <c r="C38" s="1" t="s">
        <v>29</v>
      </c>
      <c r="D38" s="1" t="s">
        <v>15</v>
      </c>
      <c r="E38" s="1" t="s">
        <v>16</v>
      </c>
      <c r="F38" s="1" t="s">
        <v>17</v>
      </c>
      <c r="G38" s="1" t="s">
        <v>18</v>
      </c>
      <c r="H38" s="1" t="s">
        <v>23</v>
      </c>
      <c r="I38" s="1" t="s">
        <v>19</v>
      </c>
      <c r="J38" s="1" t="s">
        <v>20</v>
      </c>
      <c r="K38" s="1" t="s">
        <v>24</v>
      </c>
      <c r="L38" s="1" t="s">
        <v>25</v>
      </c>
      <c r="M38" s="1" t="s">
        <v>26</v>
      </c>
      <c r="N38" s="1" t="s">
        <v>21</v>
      </c>
      <c r="O38" s="1" t="s">
        <v>27</v>
      </c>
      <c r="P38" s="1" t="s">
        <v>30</v>
      </c>
      <c r="Q38" s="1" t="s">
        <v>4</v>
      </c>
    </row>
    <row r="39" spans="1:17" ht="16.5" customHeight="1" x14ac:dyDescent="0.2">
      <c r="A39" s="5" t="s">
        <v>6</v>
      </c>
      <c r="B39" s="21">
        <v>1.4700889823608756</v>
      </c>
      <c r="C39" s="8">
        <v>100</v>
      </c>
      <c r="D39" s="9">
        <v>101.24184971195395</v>
      </c>
      <c r="E39" s="20">
        <v>103.66553255274381</v>
      </c>
      <c r="F39" s="8">
        <v>101.89916827559202</v>
      </c>
      <c r="G39" s="8">
        <v>102.91189803857583</v>
      </c>
      <c r="H39" s="8">
        <v>101.57704755745384</v>
      </c>
      <c r="I39" s="8">
        <v>99.78810479209416</v>
      </c>
      <c r="J39" s="8">
        <v>100.49321859012557</v>
      </c>
      <c r="K39" s="8">
        <v>101.63833828287306</v>
      </c>
      <c r="L39" s="8">
        <v>103.2090894894598</v>
      </c>
      <c r="M39" s="8">
        <v>104.21310311616213</v>
      </c>
      <c r="N39" s="8">
        <v>104.3612455256676</v>
      </c>
      <c r="O39" s="10">
        <v>102.74969804085801</v>
      </c>
      <c r="P39" s="14">
        <f>AVERAGE(D39:O39)</f>
        <v>102.31235783112997</v>
      </c>
      <c r="Q39" s="8">
        <f t="shared" ref="Q39:Q51" si="4">P39/C39*100-100</f>
        <v>2.3123578311299724</v>
      </c>
    </row>
    <row r="40" spans="1:17" ht="16.5" customHeight="1" x14ac:dyDescent="0.2">
      <c r="A40" s="6" t="s">
        <v>7</v>
      </c>
      <c r="B40" s="20">
        <v>1.5661815697977122</v>
      </c>
      <c r="C40" s="8">
        <v>100</v>
      </c>
      <c r="D40" s="9">
        <v>103.15607056523692</v>
      </c>
      <c r="E40" s="20">
        <v>106.48205163977892</v>
      </c>
      <c r="F40" s="8">
        <v>105.7980989613207</v>
      </c>
      <c r="G40" s="8">
        <v>105.86367069573814</v>
      </c>
      <c r="H40" s="8">
        <v>105.7588651492233</v>
      </c>
      <c r="I40" s="8">
        <v>105.56650160453526</v>
      </c>
      <c r="J40" s="8">
        <v>105.73886986151672</v>
      </c>
      <c r="K40" s="8">
        <v>105.88573483123653</v>
      </c>
      <c r="L40" s="8">
        <v>106.10789055003923</v>
      </c>
      <c r="M40" s="8">
        <v>106.10789055003923</v>
      </c>
      <c r="N40" s="8">
        <v>106.10789055003923</v>
      </c>
      <c r="O40" s="10">
        <v>106.44158102994629</v>
      </c>
      <c r="P40" s="14">
        <f t="shared" ref="P40:P51" si="5">AVERAGE(D40:O40)</f>
        <v>105.75125966572087</v>
      </c>
      <c r="Q40" s="8">
        <f t="shared" si="4"/>
        <v>5.7512596657208803</v>
      </c>
    </row>
    <row r="41" spans="1:17" ht="16.5" customHeight="1" x14ac:dyDescent="0.2">
      <c r="A41" s="5" t="s">
        <v>0</v>
      </c>
      <c r="B41" s="21">
        <v>1.1449026514095488</v>
      </c>
      <c r="C41" s="8">
        <v>100</v>
      </c>
      <c r="D41" s="9">
        <v>100.92699824029083</v>
      </c>
      <c r="E41" s="20">
        <v>98.453662564571673</v>
      </c>
      <c r="F41" s="8">
        <v>98.499837260521687</v>
      </c>
      <c r="G41" s="8">
        <v>98.523846313101274</v>
      </c>
      <c r="H41" s="8">
        <v>96.2926306865009</v>
      </c>
      <c r="I41" s="8">
        <v>96.425621187147939</v>
      </c>
      <c r="J41" s="8">
        <v>98.142697840009134</v>
      </c>
      <c r="K41" s="8">
        <v>99.6429919336788</v>
      </c>
      <c r="L41" s="8">
        <v>99.857795146819839</v>
      </c>
      <c r="M41" s="8">
        <v>99.769347119614906</v>
      </c>
      <c r="N41" s="8">
        <v>99.807185834356531</v>
      </c>
      <c r="O41" s="10">
        <v>99.909205008647518</v>
      </c>
      <c r="P41" s="14">
        <f t="shared" si="5"/>
        <v>98.854318261271757</v>
      </c>
      <c r="Q41" s="8">
        <f t="shared" si="4"/>
        <v>-1.1456817387282427</v>
      </c>
    </row>
    <row r="42" spans="1:17" ht="16.5" customHeight="1" x14ac:dyDescent="0.2">
      <c r="A42" s="5" t="s">
        <v>1</v>
      </c>
      <c r="B42" s="21">
        <v>1.2272505653176429</v>
      </c>
      <c r="C42" s="8">
        <v>100</v>
      </c>
      <c r="D42" s="9">
        <v>105.54442460170473</v>
      </c>
      <c r="E42" s="20">
        <v>105.06066188982766</v>
      </c>
      <c r="F42" s="8">
        <v>105.09102056400076</v>
      </c>
      <c r="G42" s="8">
        <v>105.74000400154948</v>
      </c>
      <c r="H42" s="8">
        <v>106.56181669858836</v>
      </c>
      <c r="I42" s="8">
        <v>106.59936610720924</v>
      </c>
      <c r="J42" s="8">
        <v>106.7882272362091</v>
      </c>
      <c r="K42" s="8">
        <v>106.50954834194658</v>
      </c>
      <c r="L42" s="8">
        <v>107.08221881339823</v>
      </c>
      <c r="M42" s="8">
        <v>109.11505605400443</v>
      </c>
      <c r="N42" s="8">
        <v>110.48515977965077</v>
      </c>
      <c r="O42" s="10">
        <v>110.32492988460562</v>
      </c>
      <c r="P42" s="14">
        <f t="shared" si="5"/>
        <v>107.07520283105792</v>
      </c>
      <c r="Q42" s="8">
        <f t="shared" si="4"/>
        <v>7.0752028310579078</v>
      </c>
    </row>
    <row r="43" spans="1:17" ht="16.5" customHeight="1" x14ac:dyDescent="0.2">
      <c r="A43" s="5" t="s">
        <v>33</v>
      </c>
      <c r="B43" s="21">
        <v>1.4317280536967192</v>
      </c>
      <c r="C43" s="8">
        <v>100</v>
      </c>
      <c r="D43" s="9">
        <v>97.827489011028987</v>
      </c>
      <c r="E43" s="20">
        <v>100.77955456447908</v>
      </c>
      <c r="F43" s="8">
        <v>100.64116737686732</v>
      </c>
      <c r="G43" s="8">
        <v>100.93422526269785</v>
      </c>
      <c r="H43" s="8">
        <v>100.4791225546047</v>
      </c>
      <c r="I43" s="8">
        <v>99.426648799518006</v>
      </c>
      <c r="J43" s="8">
        <v>99.54041089332982</v>
      </c>
      <c r="K43" s="8">
        <v>98.899128209638874</v>
      </c>
      <c r="L43" s="8">
        <v>101.20143150345476</v>
      </c>
      <c r="M43" s="8">
        <v>102.10415824522573</v>
      </c>
      <c r="N43" s="8">
        <v>102.0711303872359</v>
      </c>
      <c r="O43" s="10">
        <v>102.30155256150501</v>
      </c>
      <c r="P43" s="14">
        <f t="shared" si="5"/>
        <v>100.51716828079884</v>
      </c>
      <c r="Q43" s="8">
        <f t="shared" si="4"/>
        <v>0.51716828079884181</v>
      </c>
    </row>
    <row r="44" spans="1:17" ht="16.5" customHeight="1" x14ac:dyDescent="0.2">
      <c r="A44" s="5" t="s">
        <v>8</v>
      </c>
      <c r="B44" s="21">
        <v>0.98498054552043812</v>
      </c>
      <c r="C44" s="8">
        <v>100</v>
      </c>
      <c r="D44" s="9">
        <v>100.97470814086684</v>
      </c>
      <c r="E44" s="20">
        <v>99.112697727679986</v>
      </c>
      <c r="F44" s="8">
        <v>99.112697727679986</v>
      </c>
      <c r="G44" s="8">
        <v>100.59127978095947</v>
      </c>
      <c r="H44" s="8">
        <v>99.928600466823184</v>
      </c>
      <c r="I44" s="8">
        <v>99.268577450757292</v>
      </c>
      <c r="J44" s="8">
        <v>100.77208765995636</v>
      </c>
      <c r="K44" s="8">
        <v>99.807590008753493</v>
      </c>
      <c r="L44" s="8">
        <v>99.325539366829659</v>
      </c>
      <c r="M44" s="8">
        <v>99.325539366829659</v>
      </c>
      <c r="N44" s="8">
        <v>99.572275939917759</v>
      </c>
      <c r="O44" s="10">
        <v>99.667543538474163</v>
      </c>
      <c r="P44" s="14">
        <f t="shared" si="5"/>
        <v>99.788261431293975</v>
      </c>
      <c r="Q44" s="8">
        <f t="shared" si="4"/>
        <v>-0.21173856870602492</v>
      </c>
    </row>
    <row r="45" spans="1:17" ht="16.5" customHeight="1" x14ac:dyDescent="0.2">
      <c r="A45" s="5" t="s">
        <v>9</v>
      </c>
      <c r="B45" s="21">
        <v>1.2621739231575511</v>
      </c>
      <c r="C45" s="8">
        <v>100</v>
      </c>
      <c r="D45" s="9">
        <v>106.30854456794073</v>
      </c>
      <c r="E45" s="20">
        <v>106.82394894256414</v>
      </c>
      <c r="F45" s="8">
        <v>107.06301707570653</v>
      </c>
      <c r="G45" s="8">
        <v>107.70361673436406</v>
      </c>
      <c r="H45" s="8">
        <v>107.64376108272033</v>
      </c>
      <c r="I45" s="8">
        <v>107.91687141562711</v>
      </c>
      <c r="J45" s="8">
        <v>108.81914123889958</v>
      </c>
      <c r="K45" s="8">
        <v>108.40531144203499</v>
      </c>
      <c r="L45" s="8">
        <v>110.61335427363285</v>
      </c>
      <c r="M45" s="8">
        <v>111.46949821111183</v>
      </c>
      <c r="N45" s="8">
        <v>110.75379481470999</v>
      </c>
      <c r="O45" s="10">
        <v>111.86503408361473</v>
      </c>
      <c r="P45" s="14">
        <f t="shared" si="5"/>
        <v>108.78215782357724</v>
      </c>
      <c r="Q45" s="8">
        <f t="shared" si="4"/>
        <v>8.7821578235772364</v>
      </c>
    </row>
    <row r="46" spans="1:17" ht="16.5" customHeight="1" x14ac:dyDescent="0.2">
      <c r="A46" s="5" t="s">
        <v>10</v>
      </c>
      <c r="B46" s="21">
        <v>1.0550842916645156</v>
      </c>
      <c r="C46" s="8">
        <v>100</v>
      </c>
      <c r="D46" s="9">
        <v>104.57908298541659</v>
      </c>
      <c r="E46" s="20">
        <v>103.75593248274356</v>
      </c>
      <c r="F46" s="21">
        <v>103.75593248274356</v>
      </c>
      <c r="G46" s="8">
        <v>103.17583578399898</v>
      </c>
      <c r="H46" s="8">
        <v>104.22983179358968</v>
      </c>
      <c r="I46" s="8">
        <v>104.59369339512767</v>
      </c>
      <c r="J46" s="8">
        <v>104.03021915087518</v>
      </c>
      <c r="K46" s="8">
        <v>103.98520409887988</v>
      </c>
      <c r="L46" s="8">
        <v>104.07739662700192</v>
      </c>
      <c r="M46" s="8">
        <v>103.65709859341391</v>
      </c>
      <c r="N46" s="8">
        <v>103.65709859341391</v>
      </c>
      <c r="O46" s="10">
        <v>105.98831629454051</v>
      </c>
      <c r="P46" s="14">
        <f t="shared" si="5"/>
        <v>104.12380352347877</v>
      </c>
      <c r="Q46" s="8">
        <f t="shared" si="4"/>
        <v>4.1238035234787702</v>
      </c>
    </row>
    <row r="47" spans="1:17" ht="16.5" customHeight="1" x14ac:dyDescent="0.2">
      <c r="A47" s="6" t="s">
        <v>32</v>
      </c>
      <c r="B47" s="20">
        <v>1.0100111511475292</v>
      </c>
      <c r="C47" s="8">
        <v>100</v>
      </c>
      <c r="D47" s="9">
        <v>99.472008289178305</v>
      </c>
      <c r="E47" s="20">
        <v>95.068409577447184</v>
      </c>
      <c r="F47" s="8">
        <v>94.978546833360298</v>
      </c>
      <c r="G47" s="8">
        <v>96.520136603946966</v>
      </c>
      <c r="H47" s="8">
        <v>96.219884020212447</v>
      </c>
      <c r="I47" s="8">
        <v>95.639436466771272</v>
      </c>
      <c r="J47" s="8">
        <v>95.625195487888675</v>
      </c>
      <c r="K47" s="8">
        <v>95.768378046622402</v>
      </c>
      <c r="L47" s="8">
        <v>95.652979517542306</v>
      </c>
      <c r="M47" s="8">
        <v>97.270937681352834</v>
      </c>
      <c r="N47" s="8">
        <v>97.205065983804516</v>
      </c>
      <c r="O47" s="10">
        <v>97.199548624736977</v>
      </c>
      <c r="P47" s="14">
        <f t="shared" si="5"/>
        <v>96.385043927738693</v>
      </c>
      <c r="Q47" s="8">
        <f t="shared" si="4"/>
        <v>-3.6149560722613074</v>
      </c>
    </row>
    <row r="48" spans="1:17" ht="16.5" customHeight="1" x14ac:dyDescent="0.2">
      <c r="A48" s="5" t="s">
        <v>2</v>
      </c>
      <c r="B48" s="21">
        <v>1.0759325936016013</v>
      </c>
      <c r="C48" s="8">
        <v>100</v>
      </c>
      <c r="D48" s="9">
        <v>103.28510987374275</v>
      </c>
      <c r="E48" s="20">
        <v>100</v>
      </c>
      <c r="F48" s="8">
        <v>100</v>
      </c>
      <c r="G48" s="8">
        <v>100</v>
      </c>
      <c r="H48" s="8">
        <v>100</v>
      </c>
      <c r="I48" s="8">
        <v>99.706708032430328</v>
      </c>
      <c r="J48" s="8">
        <v>99.706708032430328</v>
      </c>
      <c r="K48" s="8">
        <v>99.706742894591443</v>
      </c>
      <c r="L48" s="8">
        <v>99.706771390949612</v>
      </c>
      <c r="M48" s="8">
        <v>99.04783012802757</v>
      </c>
      <c r="N48" s="8">
        <v>99.04783012802757</v>
      </c>
      <c r="O48" s="10">
        <v>103.43287357375748</v>
      </c>
      <c r="P48" s="14">
        <f t="shared" si="5"/>
        <v>100.3033811711631</v>
      </c>
      <c r="Q48" s="8">
        <f t="shared" si="4"/>
        <v>0.30338117116308183</v>
      </c>
    </row>
    <row r="49" spans="1:17" ht="16.5" customHeight="1" x14ac:dyDescent="0.2">
      <c r="A49" s="5" t="s">
        <v>11</v>
      </c>
      <c r="B49" s="21">
        <v>1.5160021939158055</v>
      </c>
      <c r="C49" s="8">
        <v>100</v>
      </c>
      <c r="D49" s="9">
        <v>99.229861019575992</v>
      </c>
      <c r="E49" s="20">
        <v>99.229861019575992</v>
      </c>
      <c r="F49" s="8">
        <v>99.229861019575992</v>
      </c>
      <c r="G49" s="8">
        <v>99.230966452659786</v>
      </c>
      <c r="H49" s="8">
        <v>99.230966452659786</v>
      </c>
      <c r="I49" s="8">
        <v>100.79149130029172</v>
      </c>
      <c r="J49" s="8">
        <v>100.79149130029172</v>
      </c>
      <c r="K49" s="8">
        <v>100.79476593146596</v>
      </c>
      <c r="L49" s="8">
        <v>100.79149130029172</v>
      </c>
      <c r="M49" s="8">
        <v>100.79476593146596</v>
      </c>
      <c r="N49" s="8">
        <v>100.79476593146596</v>
      </c>
      <c r="O49" s="10">
        <v>100.91980706790045</v>
      </c>
      <c r="P49" s="14">
        <f t="shared" si="5"/>
        <v>100.15250789393507</v>
      </c>
      <c r="Q49" s="8">
        <f t="shared" si="4"/>
        <v>0.15250789393506636</v>
      </c>
    </row>
    <row r="50" spans="1:17" ht="16.5" customHeight="1" x14ac:dyDescent="0.2">
      <c r="A50" s="6" t="s">
        <v>3</v>
      </c>
      <c r="B50" s="20">
        <v>1.2228107999041096</v>
      </c>
      <c r="C50" s="8">
        <v>100</v>
      </c>
      <c r="D50" s="9">
        <v>100.36746014877457</v>
      </c>
      <c r="E50" s="20">
        <v>99.939828886776198</v>
      </c>
      <c r="F50" s="8">
        <v>99.763979664359525</v>
      </c>
      <c r="G50" s="8">
        <v>100.35450930331437</v>
      </c>
      <c r="H50" s="8">
        <v>100.71090186866455</v>
      </c>
      <c r="I50" s="8">
        <v>100.32323253675796</v>
      </c>
      <c r="J50" s="8">
        <v>100.14800908676439</v>
      </c>
      <c r="K50" s="8">
        <v>100.13501138443621</v>
      </c>
      <c r="L50" s="8">
        <v>100.19731027557299</v>
      </c>
      <c r="M50" s="8">
        <v>100.74437787052609</v>
      </c>
      <c r="N50" s="8">
        <v>100.9146399825724</v>
      </c>
      <c r="O50" s="10">
        <v>101.0229846578068</v>
      </c>
      <c r="P50" s="14">
        <f t="shared" si="5"/>
        <v>100.3851871388605</v>
      </c>
      <c r="Q50" s="8">
        <f t="shared" si="4"/>
        <v>0.38518713886051614</v>
      </c>
    </row>
    <row r="51" spans="1:17" s="2" customFormat="1" ht="16.5" customHeight="1" x14ac:dyDescent="0.2">
      <c r="A51" s="7" t="s">
        <v>13</v>
      </c>
      <c r="B51" s="25">
        <v>1.317945855803891</v>
      </c>
      <c r="C51" s="11">
        <v>100</v>
      </c>
      <c r="D51" s="12">
        <v>101.89281514454768</v>
      </c>
      <c r="E51" s="22">
        <v>102.46215532926895</v>
      </c>
      <c r="F51" s="23">
        <v>101.74783261252351</v>
      </c>
      <c r="G51" s="11">
        <v>102.4457849374861</v>
      </c>
      <c r="H51" s="11">
        <v>101.81641577654925</v>
      </c>
      <c r="I51" s="11">
        <v>101.03198047237666</v>
      </c>
      <c r="J51" s="11">
        <v>101.564294900245</v>
      </c>
      <c r="K51" s="11">
        <v>101.992135737307</v>
      </c>
      <c r="L51" s="11">
        <v>103.0020621285214</v>
      </c>
      <c r="M51" s="11">
        <v>103.79491417818959</v>
      </c>
      <c r="N51" s="11">
        <v>103.92901850252304</v>
      </c>
      <c r="O51" s="13">
        <v>103.68983825003308</v>
      </c>
      <c r="P51" s="17">
        <f t="shared" si="5"/>
        <v>102.44743733079763</v>
      </c>
      <c r="Q51" s="11">
        <f t="shared" si="4"/>
        <v>2.4474373307976123</v>
      </c>
    </row>
    <row r="52" spans="1:17" ht="16.5" customHeight="1" x14ac:dyDescent="0.5500000000000000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</row>
    <row r="53" spans="1:17" s="2" customFormat="1" ht="16.5" customHeight="1" x14ac:dyDescent="0.2">
      <c r="A53" s="76" t="s">
        <v>12</v>
      </c>
      <c r="B53" s="77" t="s">
        <v>60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9"/>
    </row>
    <row r="54" spans="1:17" s="2" customFormat="1" ht="16.5" customHeight="1" x14ac:dyDescent="0.2">
      <c r="A54" s="76"/>
      <c r="B54" s="24" t="s">
        <v>31</v>
      </c>
      <c r="C54" s="1" t="s">
        <v>29</v>
      </c>
      <c r="D54" s="1" t="s">
        <v>15</v>
      </c>
      <c r="E54" s="1" t="s">
        <v>16</v>
      </c>
      <c r="F54" s="1" t="s">
        <v>17</v>
      </c>
      <c r="G54" s="1" t="s">
        <v>18</v>
      </c>
      <c r="H54" s="1" t="s">
        <v>23</v>
      </c>
      <c r="I54" s="1" t="s">
        <v>19</v>
      </c>
      <c r="J54" s="1" t="s">
        <v>20</v>
      </c>
      <c r="K54" s="1" t="s">
        <v>24</v>
      </c>
      <c r="L54" s="1" t="s">
        <v>25</v>
      </c>
      <c r="M54" s="1" t="s">
        <v>26</v>
      </c>
      <c r="N54" s="1" t="s">
        <v>21</v>
      </c>
      <c r="O54" s="1" t="s">
        <v>27</v>
      </c>
      <c r="P54" s="1" t="s">
        <v>30</v>
      </c>
      <c r="Q54" s="1" t="s">
        <v>4</v>
      </c>
    </row>
    <row r="55" spans="1:17" ht="16.5" customHeight="1" x14ac:dyDescent="0.2">
      <c r="A55" s="5" t="s">
        <v>6</v>
      </c>
      <c r="B55" s="21">
        <v>1.4181256703430367</v>
      </c>
      <c r="C55" s="8">
        <v>100</v>
      </c>
      <c r="D55" s="9">
        <v>102.23940183060314</v>
      </c>
      <c r="E55" s="8">
        <v>103.11870380134398</v>
      </c>
      <c r="F55" s="8">
        <v>103.24169971050812</v>
      </c>
      <c r="G55" s="8">
        <v>104.54967624042095</v>
      </c>
      <c r="H55" s="8">
        <v>101.3153568412168</v>
      </c>
      <c r="I55" s="8">
        <v>101.04966522807976</v>
      </c>
      <c r="J55" s="8">
        <v>101.90933416011656</v>
      </c>
      <c r="K55" s="8">
        <v>102.61169686339639</v>
      </c>
      <c r="L55" s="8">
        <v>104.95550925272524</v>
      </c>
      <c r="M55" s="8">
        <v>106.77730800725496</v>
      </c>
      <c r="N55" s="8">
        <v>107.66603538413369</v>
      </c>
      <c r="O55" s="10">
        <v>105.67406121629283</v>
      </c>
      <c r="P55" s="14">
        <f>AVERAGE(D55:O55)</f>
        <v>103.7590373780077</v>
      </c>
      <c r="Q55" s="8">
        <f t="shared" ref="Q55:Q67" si="6">P55/C55*100-100</f>
        <v>3.7590373780077186</v>
      </c>
    </row>
    <row r="56" spans="1:17" ht="16.5" customHeight="1" x14ac:dyDescent="0.2">
      <c r="A56" s="6" t="s">
        <v>7</v>
      </c>
      <c r="B56" s="20">
        <v>1.5225742085710934</v>
      </c>
      <c r="C56" s="8">
        <v>100</v>
      </c>
      <c r="D56" s="9">
        <v>104.11055062429075</v>
      </c>
      <c r="E56" s="8">
        <v>105.15849079260708</v>
      </c>
      <c r="F56" s="8">
        <v>105.17925700087152</v>
      </c>
      <c r="G56" s="8">
        <v>105.34915306577868</v>
      </c>
      <c r="H56" s="8">
        <v>105.48220974694949</v>
      </c>
      <c r="I56" s="8">
        <v>105.46023558093019</v>
      </c>
      <c r="J56" s="8">
        <v>105.75643230775692</v>
      </c>
      <c r="K56" s="8">
        <v>107.41935480800942</v>
      </c>
      <c r="L56" s="8">
        <v>108.23565155198135</v>
      </c>
      <c r="M56" s="8">
        <v>108.84774226326043</v>
      </c>
      <c r="N56" s="8">
        <v>109.04161531896604</v>
      </c>
      <c r="O56" s="10">
        <v>109.4863685861129</v>
      </c>
      <c r="P56" s="14">
        <f t="shared" ref="P56:P67" si="7">AVERAGE(D56:O56)</f>
        <v>106.62725513729289</v>
      </c>
      <c r="Q56" s="8">
        <f t="shared" si="6"/>
        <v>6.6272551372928916</v>
      </c>
    </row>
    <row r="57" spans="1:17" ht="16.5" customHeight="1" x14ac:dyDescent="0.2">
      <c r="A57" s="5" t="s">
        <v>0</v>
      </c>
      <c r="B57" s="21">
        <v>0.96649852498911626</v>
      </c>
      <c r="C57" s="8">
        <v>100</v>
      </c>
      <c r="D57" s="9">
        <v>96.92828711598213</v>
      </c>
      <c r="E57" s="8">
        <v>96.328679561761021</v>
      </c>
      <c r="F57" s="8">
        <v>96.741874143925955</v>
      </c>
      <c r="G57" s="8">
        <v>96.256475386794975</v>
      </c>
      <c r="H57" s="8">
        <v>98.134864833464761</v>
      </c>
      <c r="I57" s="8">
        <v>96.579043935679749</v>
      </c>
      <c r="J57" s="8">
        <v>97.473546535442679</v>
      </c>
      <c r="K57" s="8">
        <v>96.814215999031248</v>
      </c>
      <c r="L57" s="8">
        <v>97.236630917622918</v>
      </c>
      <c r="M57" s="8">
        <v>98.069758078005151</v>
      </c>
      <c r="N57" s="8">
        <v>98.023033133354573</v>
      </c>
      <c r="O57" s="10">
        <v>99.459825705713229</v>
      </c>
      <c r="P57" s="14">
        <f t="shared" si="7"/>
        <v>97.337186278898187</v>
      </c>
      <c r="Q57" s="8">
        <f t="shared" si="6"/>
        <v>-2.6628137211018128</v>
      </c>
    </row>
    <row r="58" spans="1:17" ht="16.5" customHeight="1" x14ac:dyDescent="0.2">
      <c r="A58" s="5" t="s">
        <v>1</v>
      </c>
      <c r="B58" s="21">
        <v>1.3525526741821583</v>
      </c>
      <c r="C58" s="8">
        <v>100</v>
      </c>
      <c r="D58" s="9">
        <v>114.32226784178874</v>
      </c>
      <c r="E58" s="8">
        <v>115.42671068394459</v>
      </c>
      <c r="F58" s="8">
        <v>115.64193168288713</v>
      </c>
      <c r="G58" s="8">
        <v>115.41084947410624</v>
      </c>
      <c r="H58" s="8">
        <v>115.67566448378818</v>
      </c>
      <c r="I58" s="8">
        <v>114.74540071427573</v>
      </c>
      <c r="J58" s="8">
        <v>114.04744367112741</v>
      </c>
      <c r="K58" s="8">
        <v>113.61777609273037</v>
      </c>
      <c r="L58" s="8">
        <v>114.94928252851597</v>
      </c>
      <c r="M58" s="8">
        <v>118.43076874025128</v>
      </c>
      <c r="N58" s="8">
        <v>118.26206107906205</v>
      </c>
      <c r="O58" s="10">
        <v>118.25382668531691</v>
      </c>
      <c r="P58" s="14">
        <f t="shared" si="7"/>
        <v>115.73199863981624</v>
      </c>
      <c r="Q58" s="8">
        <f t="shared" si="6"/>
        <v>15.731998639816254</v>
      </c>
    </row>
    <row r="59" spans="1:17" ht="16.5" customHeight="1" x14ac:dyDescent="0.2">
      <c r="A59" s="5" t="s">
        <v>33</v>
      </c>
      <c r="B59" s="21">
        <v>0.99734628537626424</v>
      </c>
      <c r="C59" s="8">
        <v>100</v>
      </c>
      <c r="D59" s="9">
        <v>98.694705466816799</v>
      </c>
      <c r="E59" s="8">
        <v>100.06803674238738</v>
      </c>
      <c r="F59" s="8">
        <v>99.833812513871635</v>
      </c>
      <c r="G59" s="8">
        <v>99.315804172175731</v>
      </c>
      <c r="H59" s="8">
        <v>99.277033319272604</v>
      </c>
      <c r="I59" s="8">
        <v>97.179584631973157</v>
      </c>
      <c r="J59" s="8">
        <v>97.948305101927261</v>
      </c>
      <c r="K59" s="8">
        <v>99.860123263382562</v>
      </c>
      <c r="L59" s="8">
        <v>100.14718546325085</v>
      </c>
      <c r="M59" s="8">
        <v>101.10125028670228</v>
      </c>
      <c r="N59" s="8">
        <v>101.56242193904534</v>
      </c>
      <c r="O59" s="10">
        <v>101.74758253891645</v>
      </c>
      <c r="P59" s="14">
        <f t="shared" si="7"/>
        <v>99.727987119976845</v>
      </c>
      <c r="Q59" s="8">
        <f t="shared" si="6"/>
        <v>-0.27201288002315493</v>
      </c>
    </row>
    <row r="60" spans="1:17" ht="16.5" customHeight="1" x14ac:dyDescent="0.2">
      <c r="A60" s="5" t="s">
        <v>8</v>
      </c>
      <c r="B60" s="21">
        <v>1.109486885826662</v>
      </c>
      <c r="C60" s="8">
        <v>100</v>
      </c>
      <c r="D60" s="9">
        <v>102.01716568705676</v>
      </c>
      <c r="E60" s="8">
        <v>102.29840546571052</v>
      </c>
      <c r="F60" s="8">
        <v>102.38937721149054</v>
      </c>
      <c r="G60" s="8">
        <v>103.3865492817594</v>
      </c>
      <c r="H60" s="8">
        <v>103.110185704225</v>
      </c>
      <c r="I60" s="8">
        <v>102.98880919282408</v>
      </c>
      <c r="J60" s="8">
        <v>103.6019721891239</v>
      </c>
      <c r="K60" s="8">
        <v>103.27684716397195</v>
      </c>
      <c r="L60" s="8">
        <v>103.49550107743897</v>
      </c>
      <c r="M60" s="8">
        <v>104.21724451984683</v>
      </c>
      <c r="N60" s="8">
        <v>104.02973019598029</v>
      </c>
      <c r="O60" s="10">
        <v>104.52447059942293</v>
      </c>
      <c r="P60" s="14">
        <f t="shared" si="7"/>
        <v>103.27802152407095</v>
      </c>
      <c r="Q60" s="8">
        <f t="shared" si="6"/>
        <v>3.2780215240709509</v>
      </c>
    </row>
    <row r="61" spans="1:17" ht="16.5" customHeight="1" x14ac:dyDescent="0.2">
      <c r="A61" s="5" t="s">
        <v>9</v>
      </c>
      <c r="B61" s="21">
        <v>1.181723933557687</v>
      </c>
      <c r="C61" s="8">
        <v>100</v>
      </c>
      <c r="D61" s="9">
        <v>104.02962275680758</v>
      </c>
      <c r="E61" s="8">
        <v>102.62043804388635</v>
      </c>
      <c r="F61" s="8">
        <v>102.90570915711888</v>
      </c>
      <c r="G61" s="8">
        <v>104.16760940524205</v>
      </c>
      <c r="H61" s="8">
        <v>103.98395445145049</v>
      </c>
      <c r="I61" s="8">
        <v>104.76438073836044</v>
      </c>
      <c r="J61" s="8">
        <v>105.97636988489703</v>
      </c>
      <c r="K61" s="8">
        <v>106.00674048158497</v>
      </c>
      <c r="L61" s="8">
        <v>107.2188332992871</v>
      </c>
      <c r="M61" s="8">
        <v>108.57353946196427</v>
      </c>
      <c r="N61" s="8">
        <v>107.47097115584576</v>
      </c>
      <c r="O61" s="10">
        <v>107.49993448932403</v>
      </c>
      <c r="P61" s="14">
        <f t="shared" si="7"/>
        <v>105.43484194381408</v>
      </c>
      <c r="Q61" s="8">
        <f t="shared" si="6"/>
        <v>5.434841943814078</v>
      </c>
    </row>
    <row r="62" spans="1:17" ht="16.5" customHeight="1" x14ac:dyDescent="0.2">
      <c r="A62" s="5" t="s">
        <v>10</v>
      </c>
      <c r="B62" s="21">
        <v>1.0785838243921875</v>
      </c>
      <c r="C62" s="8">
        <v>100</v>
      </c>
      <c r="D62" s="9">
        <v>104.92446777799582</v>
      </c>
      <c r="E62" s="8">
        <v>104.20966824632225</v>
      </c>
      <c r="F62" s="8">
        <v>104.25324838612283</v>
      </c>
      <c r="G62" s="8">
        <v>103.71141535316298</v>
      </c>
      <c r="H62" s="8">
        <v>102.41044580693683</v>
      </c>
      <c r="I62" s="8">
        <v>102.98631771455625</v>
      </c>
      <c r="J62" s="8">
        <v>103.26094660752671</v>
      </c>
      <c r="K62" s="8">
        <v>102.4825024178967</v>
      </c>
      <c r="L62" s="8">
        <v>102.444330242292</v>
      </c>
      <c r="M62" s="8">
        <v>102.56964273334157</v>
      </c>
      <c r="N62" s="8">
        <v>104.60080913648913</v>
      </c>
      <c r="O62" s="10">
        <v>107.63261728189939</v>
      </c>
      <c r="P62" s="14">
        <f t="shared" si="7"/>
        <v>103.79053430871187</v>
      </c>
      <c r="Q62" s="8">
        <f t="shared" si="6"/>
        <v>3.7905343087118837</v>
      </c>
    </row>
    <row r="63" spans="1:17" ht="16.5" customHeight="1" x14ac:dyDescent="0.2">
      <c r="A63" s="6" t="s">
        <v>32</v>
      </c>
      <c r="B63" s="20">
        <v>0.92617453120766513</v>
      </c>
      <c r="C63" s="8">
        <v>100</v>
      </c>
      <c r="D63" s="9">
        <v>96.342923759165103</v>
      </c>
      <c r="E63" s="8">
        <v>94.287433698309599</v>
      </c>
      <c r="F63" s="8">
        <v>94.265933423196259</v>
      </c>
      <c r="G63" s="8">
        <v>96.017954375510982</v>
      </c>
      <c r="H63" s="8">
        <v>96.258925132422036</v>
      </c>
      <c r="I63" s="8">
        <v>95.328454410860402</v>
      </c>
      <c r="J63" s="8">
        <v>94.621482706341752</v>
      </c>
      <c r="K63" s="8">
        <v>95.211376396509309</v>
      </c>
      <c r="L63" s="8">
        <v>94.95305236826232</v>
      </c>
      <c r="M63" s="8">
        <v>96.686234416931399</v>
      </c>
      <c r="N63" s="8">
        <v>97.20039804612243</v>
      </c>
      <c r="O63" s="10">
        <v>95.737975211129807</v>
      </c>
      <c r="P63" s="14">
        <f t="shared" si="7"/>
        <v>95.576011995396797</v>
      </c>
      <c r="Q63" s="8">
        <f t="shared" si="6"/>
        <v>-4.4239880046032027</v>
      </c>
    </row>
    <row r="64" spans="1:17" ht="16.5" customHeight="1" x14ac:dyDescent="0.2">
      <c r="A64" s="5" t="s">
        <v>2</v>
      </c>
      <c r="B64" s="21">
        <v>1.0666609510259633</v>
      </c>
      <c r="C64" s="8">
        <v>100</v>
      </c>
      <c r="D64" s="9">
        <v>100.4460334339776</v>
      </c>
      <c r="E64" s="8">
        <v>97.894243509640475</v>
      </c>
      <c r="F64" s="8">
        <v>97.894243509640475</v>
      </c>
      <c r="G64" s="8">
        <v>97.894243509640475</v>
      </c>
      <c r="H64" s="8">
        <v>97.894243509640475</v>
      </c>
      <c r="I64" s="8">
        <v>96.655359322874077</v>
      </c>
      <c r="J64" s="8">
        <v>97.373911376928874</v>
      </c>
      <c r="K64" s="8">
        <v>97.373911376928874</v>
      </c>
      <c r="L64" s="8">
        <v>98.28068057638238</v>
      </c>
      <c r="M64" s="8">
        <v>98.28068057638238</v>
      </c>
      <c r="N64" s="8">
        <v>98.28068057638238</v>
      </c>
      <c r="O64" s="10">
        <v>98.731201485215777</v>
      </c>
      <c r="P64" s="14">
        <f t="shared" si="7"/>
        <v>98.08328606363618</v>
      </c>
      <c r="Q64" s="8">
        <f t="shared" si="6"/>
        <v>-1.9167139363638199</v>
      </c>
    </row>
    <row r="65" spans="1:17" ht="16.5" customHeight="1" x14ac:dyDescent="0.2">
      <c r="A65" s="5" t="s">
        <v>11</v>
      </c>
      <c r="B65" s="21">
        <v>1.3045036330730764</v>
      </c>
      <c r="C65" s="8">
        <v>100</v>
      </c>
      <c r="D65" s="9">
        <v>100.8243840685123</v>
      </c>
      <c r="E65" s="8">
        <v>101.35545161279286</v>
      </c>
      <c r="F65" s="8">
        <v>101.35545161279286</v>
      </c>
      <c r="G65" s="8">
        <v>101.97402529793928</v>
      </c>
      <c r="H65" s="8">
        <v>101.40616951752112</v>
      </c>
      <c r="I65" s="8">
        <v>102.67021501504276</v>
      </c>
      <c r="J65" s="8">
        <v>101.72618254252758</v>
      </c>
      <c r="K65" s="8">
        <v>102.15708927067142</v>
      </c>
      <c r="L65" s="8">
        <v>101.44670853144299</v>
      </c>
      <c r="M65" s="8">
        <v>101.68106550925255</v>
      </c>
      <c r="N65" s="8">
        <v>101.71420766789568</v>
      </c>
      <c r="O65" s="10">
        <v>102.72770452656577</v>
      </c>
      <c r="P65" s="14">
        <f t="shared" si="7"/>
        <v>101.75322126441311</v>
      </c>
      <c r="Q65" s="8">
        <f t="shared" si="6"/>
        <v>1.7532212644131135</v>
      </c>
    </row>
    <row r="66" spans="1:17" ht="16.5" customHeight="1" x14ac:dyDescent="0.2">
      <c r="A66" s="6" t="s">
        <v>3</v>
      </c>
      <c r="B66" s="20">
        <v>1.2539906612657337</v>
      </c>
      <c r="C66" s="8">
        <v>100</v>
      </c>
      <c r="D66" s="9">
        <v>100.07276687116682</v>
      </c>
      <c r="E66" s="8">
        <v>100.28350777826259</v>
      </c>
      <c r="F66" s="8">
        <v>99.962217937206958</v>
      </c>
      <c r="G66" s="8">
        <v>100.38011304607546</v>
      </c>
      <c r="H66" s="8">
        <v>101.16950371712306</v>
      </c>
      <c r="I66" s="8">
        <v>101.73944805839841</v>
      </c>
      <c r="J66" s="8">
        <v>101.97668564167235</v>
      </c>
      <c r="K66" s="8">
        <v>103.23058334812444</v>
      </c>
      <c r="L66" s="8">
        <v>102.26119245346673</v>
      </c>
      <c r="M66" s="8">
        <v>103.36836326628493</v>
      </c>
      <c r="N66" s="8">
        <v>103.22306388573436</v>
      </c>
      <c r="O66" s="10">
        <v>104.59832140105723</v>
      </c>
      <c r="P66" s="14">
        <f t="shared" si="7"/>
        <v>101.8554806170478</v>
      </c>
      <c r="Q66" s="8">
        <f t="shared" si="6"/>
        <v>1.8554806170478173</v>
      </c>
    </row>
    <row r="67" spans="1:17" s="2" customFormat="1" ht="16.5" customHeight="1" x14ac:dyDescent="0.2">
      <c r="A67" s="7" t="s">
        <v>13</v>
      </c>
      <c r="B67" s="25">
        <v>1.2667021049473264</v>
      </c>
      <c r="C67" s="11">
        <v>100</v>
      </c>
      <c r="D67" s="12">
        <v>102.8911909696254</v>
      </c>
      <c r="E67" s="11">
        <v>103.15930349653713</v>
      </c>
      <c r="F67" s="11">
        <v>103.26467764040025</v>
      </c>
      <c r="G67" s="11">
        <v>103.94158576024104</v>
      </c>
      <c r="H67" s="11">
        <v>102.7973302701854</v>
      </c>
      <c r="I67" s="11">
        <v>102.4188400694181</v>
      </c>
      <c r="J67" s="11">
        <v>102.94737753155756</v>
      </c>
      <c r="K67" s="11">
        <v>103.37325723868032</v>
      </c>
      <c r="L67" s="11">
        <v>104.60377580666255</v>
      </c>
      <c r="M67" s="11">
        <v>106.1250163777114</v>
      </c>
      <c r="N67" s="11">
        <v>106.46528016114623</v>
      </c>
      <c r="O67" s="13">
        <v>106.00785355043048</v>
      </c>
      <c r="P67" s="17">
        <f t="shared" si="7"/>
        <v>103.99962407271634</v>
      </c>
      <c r="Q67" s="11">
        <f t="shared" si="6"/>
        <v>3.9996240727163439</v>
      </c>
    </row>
    <row r="68" spans="1:17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7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7" ht="16.5" customHeight="1" x14ac:dyDescent="0.2">
      <c r="A70" s="87" t="s">
        <v>88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9"/>
    </row>
    <row r="71" spans="1:17" ht="16.5" customHeight="1" x14ac:dyDescent="0.2">
      <c r="A71" s="75" t="s">
        <v>58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6.5" customHeight="1" x14ac:dyDescent="0.2">
      <c r="A72" s="75" t="s">
        <v>59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</sheetData>
  <mergeCells count="19">
    <mergeCell ref="A1:Q1"/>
    <mergeCell ref="B53:Q53"/>
    <mergeCell ref="A21:A22"/>
    <mergeCell ref="A37:A38"/>
    <mergeCell ref="A70:Q70"/>
    <mergeCell ref="A20:Q20"/>
    <mergeCell ref="A2:Q2"/>
    <mergeCell ref="A5:A6"/>
    <mergeCell ref="A3:Q3"/>
    <mergeCell ref="B5:Q5"/>
    <mergeCell ref="A72:Q72"/>
    <mergeCell ref="A71:Q71"/>
    <mergeCell ref="A53:A54"/>
    <mergeCell ref="B21:Q21"/>
    <mergeCell ref="A68:P68"/>
    <mergeCell ref="A69:P69"/>
    <mergeCell ref="A36:Q36"/>
    <mergeCell ref="A52:Q52"/>
    <mergeCell ref="B37:Q37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2005</oddHeader>
  </headerFooter>
  <rowBreaks count="1" manualBreakCount="1">
    <brk id="36" max="16383" man="1"/>
  </rowBreaks>
  <webPublishItems count="2">
    <webPublishItem id="14788" divId="ave-2011_14788" sourceType="sheet" destinationFile="G:\internet CPI2011\internet cpi5 2011\A cpi internet5 2011\ave-2011.htm"/>
    <webPublishItem id="23016" divId="ave-2011_23016" sourceType="printArea" destinationFile="C:\Users\azidan\Desktop\internet cpi\annual\a-ave-cpi-2005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rightToLeft="1" view="pageBreakPreview" topLeftCell="A58" zoomScaleNormal="100" zoomScaleSheetLayoutView="10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6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6" ht="17.649999999999999" customHeight="1" x14ac:dyDescent="0.2">
      <c r="A2" s="90" t="s">
        <v>61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" customFormat="1" ht="16.5" customHeight="1" x14ac:dyDescent="0.2">
      <c r="A5" s="76" t="s">
        <v>12</v>
      </c>
      <c r="B5" s="76" t="s">
        <v>22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s="2" customFormat="1" ht="16.5" customHeight="1" x14ac:dyDescent="0.2">
      <c r="A6" s="76"/>
      <c r="B6" s="1" t="s">
        <v>62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63</v>
      </c>
      <c r="P6" s="1" t="s">
        <v>4</v>
      </c>
    </row>
    <row r="7" spans="1:16" ht="16.5" customHeight="1" x14ac:dyDescent="0.2">
      <c r="A7" s="5" t="s">
        <v>6</v>
      </c>
      <c r="B7" s="14">
        <v>152.46250060847936</v>
      </c>
      <c r="C7" s="15">
        <v>155.23501401292549</v>
      </c>
      <c r="D7" s="14">
        <v>154.88435088289606</v>
      </c>
      <c r="E7" s="14">
        <v>154.44827986333991</v>
      </c>
      <c r="F7" s="14">
        <v>151.5591215041444</v>
      </c>
      <c r="G7" s="14">
        <v>147.88266859745195</v>
      </c>
      <c r="H7" s="14">
        <v>148.60005193586204</v>
      </c>
      <c r="I7" s="14">
        <v>154.78176727630304</v>
      </c>
      <c r="J7" s="14">
        <v>156.23667528827926</v>
      </c>
      <c r="K7" s="14">
        <v>155.8532662223455</v>
      </c>
      <c r="L7" s="14">
        <v>152.09444912395386</v>
      </c>
      <c r="M7" s="14">
        <v>151.72861759292917</v>
      </c>
      <c r="N7" s="16">
        <v>152.97297609087073</v>
      </c>
      <c r="O7" s="14">
        <f>AVERAGE(C7:N7)</f>
        <v>153.02310319927511</v>
      </c>
      <c r="P7" s="14">
        <f>O7/B7*100-100</f>
        <v>0.367698672498733</v>
      </c>
    </row>
    <row r="8" spans="1:16" ht="16.5" customHeight="1" x14ac:dyDescent="0.2">
      <c r="A8" s="6" t="s">
        <v>7</v>
      </c>
      <c r="B8" s="14">
        <v>195.35206707859845</v>
      </c>
      <c r="C8" s="15">
        <v>208.23542467811004</v>
      </c>
      <c r="D8" s="14">
        <v>206.18408587747516</v>
      </c>
      <c r="E8" s="14">
        <v>206.62744559874349</v>
      </c>
      <c r="F8" s="14">
        <v>207.55262608943855</v>
      </c>
      <c r="G8" s="14">
        <v>207.79092404171556</v>
      </c>
      <c r="H8" s="14">
        <v>207.60137120367105</v>
      </c>
      <c r="I8" s="14">
        <v>207.65461665699883</v>
      </c>
      <c r="J8" s="14">
        <v>219.58454228780582</v>
      </c>
      <c r="K8" s="14">
        <v>230.52934723996424</v>
      </c>
      <c r="L8" s="14">
        <v>236.15902343352641</v>
      </c>
      <c r="M8" s="14">
        <v>238.92319462891697</v>
      </c>
      <c r="N8" s="16">
        <v>244.10991699330148</v>
      </c>
      <c r="O8" s="14">
        <f t="shared" ref="O8:O19" si="0">AVERAGE(C8:N8)</f>
        <v>218.41270989413894</v>
      </c>
      <c r="P8" s="14">
        <f t="shared" ref="P8:P19" si="1">O8/B8*100-100</f>
        <v>11.804657693364561</v>
      </c>
    </row>
    <row r="9" spans="1:16" ht="16.5" customHeight="1" x14ac:dyDescent="0.2">
      <c r="A9" s="5" t="s">
        <v>0</v>
      </c>
      <c r="B9" s="14">
        <v>114.90065431601801</v>
      </c>
      <c r="C9" s="15">
        <v>113.43537989423677</v>
      </c>
      <c r="D9" s="14">
        <v>113.52055399575175</v>
      </c>
      <c r="E9" s="14">
        <v>113.17792806198707</v>
      </c>
      <c r="F9" s="14">
        <v>112.86638088565482</v>
      </c>
      <c r="G9" s="14">
        <v>112.79867464531918</v>
      </c>
      <c r="H9" s="14">
        <v>113.0417392217404</v>
      </c>
      <c r="I9" s="14">
        <v>113.30794284051839</v>
      </c>
      <c r="J9" s="14">
        <v>112.99227265323383</v>
      </c>
      <c r="K9" s="14">
        <v>112.54357351079189</v>
      </c>
      <c r="L9" s="14">
        <v>114.53133966606551</v>
      </c>
      <c r="M9" s="14">
        <v>117.39925684065064</v>
      </c>
      <c r="N9" s="16">
        <v>117.01787160956545</v>
      </c>
      <c r="O9" s="14">
        <f t="shared" si="0"/>
        <v>113.88607615212634</v>
      </c>
      <c r="P9" s="14">
        <f t="shared" si="1"/>
        <v>-0.88300468777245555</v>
      </c>
    </row>
    <row r="10" spans="1:16" ht="16.5" customHeight="1" x14ac:dyDescent="0.2">
      <c r="A10" s="5" t="s">
        <v>1</v>
      </c>
      <c r="B10" s="14">
        <v>141.32738362245752</v>
      </c>
      <c r="C10" s="15">
        <v>146.34591499049372</v>
      </c>
      <c r="D10" s="14">
        <v>146.17352914965676</v>
      </c>
      <c r="E10" s="14">
        <v>146.31986817505586</v>
      </c>
      <c r="F10" s="14">
        <v>145.49850605424268</v>
      </c>
      <c r="G10" s="14">
        <v>145.62362789138726</v>
      </c>
      <c r="H10" s="14">
        <v>146.43440515429671</v>
      </c>
      <c r="I10" s="14">
        <v>147.37770348307606</v>
      </c>
      <c r="J10" s="14">
        <v>146.86692602985488</v>
      </c>
      <c r="K10" s="14">
        <v>145.3738577354747</v>
      </c>
      <c r="L10" s="14">
        <v>145.67803001195222</v>
      </c>
      <c r="M10" s="14">
        <v>145.29979929641001</v>
      </c>
      <c r="N10" s="16">
        <v>145.01582003738426</v>
      </c>
      <c r="O10" s="14">
        <f t="shared" si="0"/>
        <v>146.00066566744042</v>
      </c>
      <c r="P10" s="14">
        <f t="shared" si="1"/>
        <v>3.3067066871251996</v>
      </c>
    </row>
    <row r="11" spans="1:16" ht="16.5" customHeight="1" x14ac:dyDescent="0.2">
      <c r="A11" s="5" t="s">
        <v>33</v>
      </c>
      <c r="B11" s="14">
        <v>118.75315366106391</v>
      </c>
      <c r="C11" s="15">
        <v>115.99235787451552</v>
      </c>
      <c r="D11" s="14">
        <v>115.83671191067619</v>
      </c>
      <c r="E11" s="14">
        <v>116.1819550294165</v>
      </c>
      <c r="F11" s="14">
        <v>116.13003140479888</v>
      </c>
      <c r="G11" s="14">
        <v>116.39425078041938</v>
      </c>
      <c r="H11" s="14">
        <v>117.55378084218189</v>
      </c>
      <c r="I11" s="14">
        <v>117.80192559929971</v>
      </c>
      <c r="J11" s="14">
        <v>118.05524377044138</v>
      </c>
      <c r="K11" s="14">
        <v>118.0063781237626</v>
      </c>
      <c r="L11" s="14">
        <v>118.43212666400973</v>
      </c>
      <c r="M11" s="14">
        <v>119.78366107556404</v>
      </c>
      <c r="N11" s="16">
        <v>119.70690227121857</v>
      </c>
      <c r="O11" s="14">
        <f t="shared" si="0"/>
        <v>117.48961044552537</v>
      </c>
      <c r="P11" s="14">
        <f t="shared" si="1"/>
        <v>-1.0640081350132675</v>
      </c>
    </row>
    <row r="12" spans="1:16" ht="16.5" customHeight="1" x14ac:dyDescent="0.2">
      <c r="A12" s="5" t="s">
        <v>8</v>
      </c>
      <c r="B12" s="14">
        <v>121.89617594572688</v>
      </c>
      <c r="C12" s="15">
        <v>132.06089492007618</v>
      </c>
      <c r="D12" s="14">
        <v>131.13840622334587</v>
      </c>
      <c r="E12" s="14">
        <v>131.50389224545154</v>
      </c>
      <c r="F12" s="14">
        <v>131.26994173300261</v>
      </c>
      <c r="G12" s="14">
        <v>131.31747541528287</v>
      </c>
      <c r="H12" s="14">
        <v>132.69493460446375</v>
      </c>
      <c r="I12" s="14">
        <v>133.0727456528052</v>
      </c>
      <c r="J12" s="14">
        <v>133.05987359393185</v>
      </c>
      <c r="K12" s="14">
        <v>133.61660984537124</v>
      </c>
      <c r="L12" s="14">
        <v>133.44347848386377</v>
      </c>
      <c r="M12" s="14">
        <v>133.49306336026791</v>
      </c>
      <c r="N12" s="16">
        <v>133.49165505946331</v>
      </c>
      <c r="O12" s="14">
        <f t="shared" si="0"/>
        <v>132.51358092811049</v>
      </c>
      <c r="P12" s="14">
        <f t="shared" si="1"/>
        <v>8.7102034990095945</v>
      </c>
    </row>
    <row r="13" spans="1:16" ht="16.5" customHeight="1" x14ac:dyDescent="0.2">
      <c r="A13" s="5" t="s">
        <v>9</v>
      </c>
      <c r="B13" s="14">
        <v>128.29756404807029</v>
      </c>
      <c r="C13" s="15">
        <v>124.65313008381287</v>
      </c>
      <c r="D13" s="14">
        <v>124.31798908982719</v>
      </c>
      <c r="E13" s="14">
        <v>124.91650338092455</v>
      </c>
      <c r="F13" s="14">
        <v>124.23092990571025</v>
      </c>
      <c r="G13" s="14">
        <v>124.47143851828814</v>
      </c>
      <c r="H13" s="14">
        <v>124.2773356592903</v>
      </c>
      <c r="I13" s="14">
        <v>124.59228735961072</v>
      </c>
      <c r="J13" s="14">
        <v>123.98902630874589</v>
      </c>
      <c r="K13" s="14">
        <v>125.63289770349905</v>
      </c>
      <c r="L13" s="14">
        <v>125.65162782249061</v>
      </c>
      <c r="M13" s="14">
        <v>124.57995999093323</v>
      </c>
      <c r="N13" s="16">
        <v>124.2473472291269</v>
      </c>
      <c r="O13" s="14">
        <f t="shared" si="0"/>
        <v>124.63003942102165</v>
      </c>
      <c r="P13" s="14">
        <f t="shared" si="1"/>
        <v>-2.8586081538340693</v>
      </c>
    </row>
    <row r="14" spans="1:16" ht="16.5" customHeight="1" x14ac:dyDescent="0.2">
      <c r="A14" s="5" t="s">
        <v>10</v>
      </c>
      <c r="B14" s="14">
        <v>107.32152417911232</v>
      </c>
      <c r="C14" s="15">
        <v>105.3332181957167</v>
      </c>
      <c r="D14" s="14">
        <v>105.1751893100143</v>
      </c>
      <c r="E14" s="14">
        <v>105.30941582233334</v>
      </c>
      <c r="F14" s="14">
        <v>105.64003660418183</v>
      </c>
      <c r="G14" s="14">
        <v>105.27779866171394</v>
      </c>
      <c r="H14" s="14">
        <v>105.2207215042001</v>
      </c>
      <c r="I14" s="14">
        <v>105.31988169825874</v>
      </c>
      <c r="J14" s="14">
        <v>105.35137561148515</v>
      </c>
      <c r="K14" s="14">
        <v>102.94012575856047</v>
      </c>
      <c r="L14" s="14">
        <v>103.35995959335554</v>
      </c>
      <c r="M14" s="14">
        <v>103.11953866787412</v>
      </c>
      <c r="N14" s="16">
        <v>102.72298088844428</v>
      </c>
      <c r="O14" s="14">
        <f t="shared" si="0"/>
        <v>104.56418685967822</v>
      </c>
      <c r="P14" s="14">
        <f t="shared" si="1"/>
        <v>-2.5692304880354584</v>
      </c>
    </row>
    <row r="15" spans="1:16" ht="16.5" customHeight="1" x14ac:dyDescent="0.2">
      <c r="A15" s="6" t="s">
        <v>32</v>
      </c>
      <c r="B15" s="14">
        <v>104.95341401635272</v>
      </c>
      <c r="C15" s="15">
        <v>103.22725706224284</v>
      </c>
      <c r="D15" s="14">
        <v>102.93501889570699</v>
      </c>
      <c r="E15" s="14">
        <v>102.40685296027122</v>
      </c>
      <c r="F15" s="14">
        <v>102.2799736372633</v>
      </c>
      <c r="G15" s="14">
        <v>102.97886317638998</v>
      </c>
      <c r="H15" s="14">
        <v>103.20498827314101</v>
      </c>
      <c r="I15" s="14">
        <v>103.2890011256421</v>
      </c>
      <c r="J15" s="14">
        <v>104.05876826331836</v>
      </c>
      <c r="K15" s="14">
        <v>102.84871777173358</v>
      </c>
      <c r="L15" s="14">
        <v>102.66667405141038</v>
      </c>
      <c r="M15" s="14">
        <v>103.99675015864152</v>
      </c>
      <c r="N15" s="16">
        <v>103.52677483051886</v>
      </c>
      <c r="O15" s="14">
        <f t="shared" si="0"/>
        <v>103.11830335052336</v>
      </c>
      <c r="P15" s="14">
        <f t="shared" si="1"/>
        <v>-1.7485002112874781</v>
      </c>
    </row>
    <row r="16" spans="1:16" ht="16.5" customHeight="1" x14ac:dyDescent="0.2">
      <c r="A16" s="5" t="s">
        <v>2</v>
      </c>
      <c r="B16" s="14">
        <v>127.23749826871205</v>
      </c>
      <c r="C16" s="15">
        <v>127.36273893736576</v>
      </c>
      <c r="D16" s="14">
        <v>127.36273893736576</v>
      </c>
      <c r="E16" s="14">
        <v>127.36273893736578</v>
      </c>
      <c r="F16" s="14">
        <v>127.36273893736578</v>
      </c>
      <c r="G16" s="14">
        <v>127.36273893736578</v>
      </c>
      <c r="H16" s="14">
        <v>127.103716800397</v>
      </c>
      <c r="I16" s="14">
        <v>127.103716800397</v>
      </c>
      <c r="J16" s="14">
        <v>127.103716800397</v>
      </c>
      <c r="K16" s="14">
        <v>126.08162983725936</v>
      </c>
      <c r="L16" s="14">
        <v>126.08162983725936</v>
      </c>
      <c r="M16" s="14">
        <v>126.08162983725936</v>
      </c>
      <c r="N16" s="16">
        <v>131.21841109503296</v>
      </c>
      <c r="O16" s="14">
        <f t="shared" si="0"/>
        <v>127.29901214123591</v>
      </c>
      <c r="P16" s="14">
        <f t="shared" si="1"/>
        <v>4.8345710471252801E-2</v>
      </c>
    </row>
    <row r="17" spans="1:16" ht="16.5" customHeight="1" x14ac:dyDescent="0.2">
      <c r="A17" s="5" t="s">
        <v>11</v>
      </c>
      <c r="B17" s="14">
        <v>156.10924373184449</v>
      </c>
      <c r="C17" s="15">
        <v>162.52474003850057</v>
      </c>
      <c r="D17" s="14">
        <v>162.49140669368779</v>
      </c>
      <c r="E17" s="14">
        <v>162.23491020634958</v>
      </c>
      <c r="F17" s="14">
        <v>162.68652169367283</v>
      </c>
      <c r="G17" s="14">
        <v>163.22946356386404</v>
      </c>
      <c r="H17" s="14">
        <v>163.35544225634965</v>
      </c>
      <c r="I17" s="14">
        <v>163.42043794718245</v>
      </c>
      <c r="J17" s="14">
        <v>163.10076745320865</v>
      </c>
      <c r="K17" s="14">
        <v>163.71680889792182</v>
      </c>
      <c r="L17" s="14">
        <v>163.07536861578299</v>
      </c>
      <c r="M17" s="14">
        <v>163.74009014687934</v>
      </c>
      <c r="N17" s="16">
        <v>164.37110769917388</v>
      </c>
      <c r="O17" s="14">
        <f t="shared" si="0"/>
        <v>163.16225543438111</v>
      </c>
      <c r="P17" s="14">
        <f t="shared" si="1"/>
        <v>4.5179974830009968</v>
      </c>
    </row>
    <row r="18" spans="1:16" ht="16.5" customHeight="1" x14ac:dyDescent="0.2">
      <c r="A18" s="6" t="s">
        <v>3</v>
      </c>
      <c r="B18" s="14">
        <v>129.46100310747516</v>
      </c>
      <c r="C18" s="15">
        <v>140.78140417576896</v>
      </c>
      <c r="D18" s="14">
        <v>140.87429476768622</v>
      </c>
      <c r="E18" s="14">
        <v>140.29919680977329</v>
      </c>
      <c r="F18" s="14">
        <v>139.98692832097163</v>
      </c>
      <c r="G18" s="14">
        <v>139.53531084440829</v>
      </c>
      <c r="H18" s="14">
        <v>140.25592711970256</v>
      </c>
      <c r="I18" s="14">
        <v>140.36564439588821</v>
      </c>
      <c r="J18" s="14">
        <v>140.33455717071192</v>
      </c>
      <c r="K18" s="14">
        <v>140.51874193455143</v>
      </c>
      <c r="L18" s="14">
        <v>140.55112137409168</v>
      </c>
      <c r="M18" s="14">
        <v>140.3764576818914</v>
      </c>
      <c r="N18" s="16">
        <v>142.50212195161876</v>
      </c>
      <c r="O18" s="14">
        <f t="shared" si="0"/>
        <v>140.53180887892202</v>
      </c>
      <c r="P18" s="14">
        <f t="shared" si="1"/>
        <v>8.5514599035326171</v>
      </c>
    </row>
    <row r="19" spans="1:16" s="2" customFormat="1" ht="16.5" customHeight="1" x14ac:dyDescent="0.2">
      <c r="A19" s="7" t="s">
        <v>13</v>
      </c>
      <c r="B19" s="17">
        <v>138.75493711496313</v>
      </c>
      <c r="C19" s="18">
        <v>141.42645986714859</v>
      </c>
      <c r="D19" s="17">
        <v>141.12952184926036</v>
      </c>
      <c r="E19" s="17">
        <v>141.03910274253695</v>
      </c>
      <c r="F19" s="17">
        <v>139.9393795448147</v>
      </c>
      <c r="G19" s="17">
        <v>138.81622000970748</v>
      </c>
      <c r="H19" s="17">
        <v>139.31028839637486</v>
      </c>
      <c r="I19" s="17">
        <v>141.44687521331221</v>
      </c>
      <c r="J19" s="17">
        <v>142.20591305198948</v>
      </c>
      <c r="K19" s="17">
        <v>142.44278247861004</v>
      </c>
      <c r="L19" s="17">
        <v>141.67617814454263</v>
      </c>
      <c r="M19" s="17">
        <v>141.78165659328545</v>
      </c>
      <c r="N19" s="19">
        <v>142.70009612281348</v>
      </c>
      <c r="O19" s="17">
        <f t="shared" si="0"/>
        <v>141.15953950119965</v>
      </c>
      <c r="P19" s="17">
        <f t="shared" si="1"/>
        <v>1.7329851003746484</v>
      </c>
    </row>
    <row r="20" spans="1:16" ht="16.5" customHeight="1" x14ac:dyDescent="0.5500000000000000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</row>
    <row r="21" spans="1:16" s="2" customFormat="1" ht="16.5" customHeight="1" x14ac:dyDescent="0.2">
      <c r="A21" s="76" t="s">
        <v>12</v>
      </c>
      <c r="B21" s="76" t="s">
        <v>14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6" s="2" customFormat="1" ht="16.5" customHeight="1" x14ac:dyDescent="0.2">
      <c r="A22" s="76"/>
      <c r="B22" s="1" t="s">
        <v>62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63</v>
      </c>
      <c r="P22" s="1" t="s">
        <v>4</v>
      </c>
    </row>
    <row r="23" spans="1:16" ht="16.5" customHeight="1" x14ac:dyDescent="0.2">
      <c r="A23" s="5" t="s">
        <v>6</v>
      </c>
      <c r="B23" s="8">
        <v>154.8452353090639</v>
      </c>
      <c r="C23" s="9">
        <v>160.14372779335849</v>
      </c>
      <c r="D23" s="8">
        <v>160.06051471772673</v>
      </c>
      <c r="E23" s="8">
        <v>160.75636399627791</v>
      </c>
      <c r="F23" s="8">
        <v>164.59473548257677</v>
      </c>
      <c r="G23" s="8">
        <v>160.68873391759163</v>
      </c>
      <c r="H23" s="8">
        <v>158.3336819966317</v>
      </c>
      <c r="I23" s="8">
        <v>161.11571093252837</v>
      </c>
      <c r="J23" s="8">
        <v>160.48471153167853</v>
      </c>
      <c r="K23" s="8">
        <v>161.83615144555597</v>
      </c>
      <c r="L23" s="8">
        <v>161.66195061459783</v>
      </c>
      <c r="M23" s="8">
        <v>159.85617320074974</v>
      </c>
      <c r="N23" s="10">
        <v>160.57871856232148</v>
      </c>
      <c r="O23" s="8">
        <f>AVERAGE(C23:N23)</f>
        <v>160.84259784929961</v>
      </c>
      <c r="P23" s="8">
        <f t="shared" ref="P23:P35" si="2">O23/B23*100-100</f>
        <v>3.8731334085064191</v>
      </c>
    </row>
    <row r="24" spans="1:16" ht="16.5" customHeight="1" x14ac:dyDescent="0.2">
      <c r="A24" s="6" t="s">
        <v>7</v>
      </c>
      <c r="B24" s="8">
        <v>202.47585473783317</v>
      </c>
      <c r="C24" s="9">
        <v>224.68377036821008</v>
      </c>
      <c r="D24" s="8">
        <v>224.68377036821008</v>
      </c>
      <c r="E24" s="8">
        <v>225.05244119664917</v>
      </c>
      <c r="F24" s="8">
        <v>224.45242573384175</v>
      </c>
      <c r="G24" s="8">
        <v>224.45242573384175</v>
      </c>
      <c r="H24" s="8">
        <v>224.75108153296551</v>
      </c>
      <c r="I24" s="8">
        <v>224.86494579312955</v>
      </c>
      <c r="J24" s="8">
        <v>225.18097147989033</v>
      </c>
      <c r="K24" s="8">
        <v>225.32752429359689</v>
      </c>
      <c r="L24" s="8">
        <v>225.38905778699598</v>
      </c>
      <c r="M24" s="8">
        <v>225.55659608097406</v>
      </c>
      <c r="N24" s="10">
        <v>233.25445681953201</v>
      </c>
      <c r="O24" s="8">
        <f t="shared" ref="O24:O35" si="3">AVERAGE(C24:N24)</f>
        <v>225.63745559898643</v>
      </c>
      <c r="P24" s="8">
        <f t="shared" si="2"/>
        <v>11.439191547625782</v>
      </c>
    </row>
    <row r="25" spans="1:16" ht="16.5" customHeight="1" x14ac:dyDescent="0.2">
      <c r="A25" s="5" t="s">
        <v>0</v>
      </c>
      <c r="B25" s="8">
        <v>128.12949825067381</v>
      </c>
      <c r="C25" s="9">
        <v>135.12213381381017</v>
      </c>
      <c r="D25" s="8">
        <v>136.48871607139841</v>
      </c>
      <c r="E25" s="8">
        <v>138.38891736838056</v>
      </c>
      <c r="F25" s="8">
        <v>135.93735227469983</v>
      </c>
      <c r="G25" s="8">
        <v>136.98819365076349</v>
      </c>
      <c r="H25" s="8">
        <v>138.32526014370245</v>
      </c>
      <c r="I25" s="8">
        <v>141.27173263939235</v>
      </c>
      <c r="J25" s="8">
        <v>142.42499088208913</v>
      </c>
      <c r="K25" s="8">
        <v>140.52152828351717</v>
      </c>
      <c r="L25" s="8">
        <v>143.32741686531227</v>
      </c>
      <c r="M25" s="8">
        <v>144.1178736488161</v>
      </c>
      <c r="N25" s="10">
        <v>143.06866562596875</v>
      </c>
      <c r="O25" s="8">
        <f t="shared" si="3"/>
        <v>139.66523177232091</v>
      </c>
      <c r="P25" s="8">
        <f t="shared" si="2"/>
        <v>9.0031832475285967</v>
      </c>
    </row>
    <row r="26" spans="1:16" ht="16.5" customHeight="1" x14ac:dyDescent="0.2">
      <c r="A26" s="5" t="s">
        <v>1</v>
      </c>
      <c r="B26" s="8">
        <v>133.20521518766952</v>
      </c>
      <c r="C26" s="9">
        <v>146.44419641232503</v>
      </c>
      <c r="D26" s="8">
        <v>146.44895681899234</v>
      </c>
      <c r="E26" s="8">
        <v>146.69651541294758</v>
      </c>
      <c r="F26" s="8">
        <v>146.59888036892559</v>
      </c>
      <c r="G26" s="8">
        <v>146.68966611729874</v>
      </c>
      <c r="H26" s="8">
        <v>145.69219089610951</v>
      </c>
      <c r="I26" s="8">
        <v>145.41004492220611</v>
      </c>
      <c r="J26" s="8">
        <v>145.0682477556316</v>
      </c>
      <c r="K26" s="8">
        <v>144.97061874405924</v>
      </c>
      <c r="L26" s="8">
        <v>144.84178095920868</v>
      </c>
      <c r="M26" s="8">
        <v>144.8163797165854</v>
      </c>
      <c r="N26" s="10">
        <v>145.24133643278142</v>
      </c>
      <c r="O26" s="8">
        <f t="shared" si="3"/>
        <v>145.7432345464226</v>
      </c>
      <c r="P26" s="8">
        <f t="shared" si="2"/>
        <v>9.4125589160218368</v>
      </c>
    </row>
    <row r="27" spans="1:16" ht="16.5" customHeight="1" x14ac:dyDescent="0.2">
      <c r="A27" s="5" t="s">
        <v>33</v>
      </c>
      <c r="B27" s="8">
        <v>120.45983417459833</v>
      </c>
      <c r="C27" s="9">
        <v>124.43815138293304</v>
      </c>
      <c r="D27" s="8">
        <v>122.93133652792035</v>
      </c>
      <c r="E27" s="8">
        <v>122.10269090054602</v>
      </c>
      <c r="F27" s="8">
        <v>121.39981742056067</v>
      </c>
      <c r="G27" s="8">
        <v>120.805487810939</v>
      </c>
      <c r="H27" s="8">
        <v>121.92649672881433</v>
      </c>
      <c r="I27" s="8">
        <v>122.25756494006211</v>
      </c>
      <c r="J27" s="8">
        <v>121.41354983867799</v>
      </c>
      <c r="K27" s="8">
        <v>122.20720206693051</v>
      </c>
      <c r="L27" s="8">
        <v>122.34048363627755</v>
      </c>
      <c r="M27" s="8">
        <v>123.80559516893982</v>
      </c>
      <c r="N27" s="10">
        <v>127.41454257639418</v>
      </c>
      <c r="O27" s="8">
        <f t="shared" si="3"/>
        <v>122.75357658324963</v>
      </c>
      <c r="P27" s="8">
        <f t="shared" si="2"/>
        <v>1.9041553762448871</v>
      </c>
    </row>
    <row r="28" spans="1:16" ht="16.5" customHeight="1" x14ac:dyDescent="0.2">
      <c r="A28" s="5" t="s">
        <v>8</v>
      </c>
      <c r="B28" s="8">
        <v>128.11145215753257</v>
      </c>
      <c r="C28" s="9">
        <v>138.51858849672186</v>
      </c>
      <c r="D28" s="8">
        <v>138.51858849672183</v>
      </c>
      <c r="E28" s="8">
        <v>139.48504716311322</v>
      </c>
      <c r="F28" s="8">
        <v>138.82049500872432</v>
      </c>
      <c r="G28" s="8">
        <v>138.82049500872432</v>
      </c>
      <c r="H28" s="8">
        <v>141.21051155586795</v>
      </c>
      <c r="I28" s="8">
        <v>141.90176819530703</v>
      </c>
      <c r="J28" s="8">
        <v>142.30396658802658</v>
      </c>
      <c r="K28" s="8">
        <v>144.21376566328476</v>
      </c>
      <c r="L28" s="8">
        <v>144.79911912868451</v>
      </c>
      <c r="M28" s="8">
        <v>144.48107577374711</v>
      </c>
      <c r="N28" s="10">
        <v>146.64288860471808</v>
      </c>
      <c r="O28" s="8">
        <f t="shared" si="3"/>
        <v>141.64302580697012</v>
      </c>
      <c r="P28" s="8">
        <f t="shared" si="2"/>
        <v>10.562345068728433</v>
      </c>
    </row>
    <row r="29" spans="1:16" ht="16.5" customHeight="1" x14ac:dyDescent="0.2">
      <c r="A29" s="5" t="s">
        <v>9</v>
      </c>
      <c r="B29" s="8">
        <v>143.8104625819189</v>
      </c>
      <c r="C29" s="9">
        <v>157.98856715394822</v>
      </c>
      <c r="D29" s="8">
        <v>156.64331056946952</v>
      </c>
      <c r="E29" s="8">
        <v>156.80906790413948</v>
      </c>
      <c r="F29" s="8">
        <v>150.9562950354134</v>
      </c>
      <c r="G29" s="8">
        <v>151.86315343798827</v>
      </c>
      <c r="H29" s="8">
        <v>151.03059468562265</v>
      </c>
      <c r="I29" s="8">
        <v>151.88456481475697</v>
      </c>
      <c r="J29" s="8">
        <v>150.72883127822345</v>
      </c>
      <c r="K29" s="8">
        <v>152.43496931797461</v>
      </c>
      <c r="L29" s="8">
        <v>153.74982098277221</v>
      </c>
      <c r="M29" s="8">
        <v>149.91612434971339</v>
      </c>
      <c r="N29" s="10">
        <v>149.27319345722131</v>
      </c>
      <c r="O29" s="8">
        <f t="shared" si="3"/>
        <v>152.77320774893695</v>
      </c>
      <c r="P29" s="8">
        <f t="shared" si="2"/>
        <v>6.2323317831709346</v>
      </c>
    </row>
    <row r="30" spans="1:16" ht="16.5" customHeight="1" x14ac:dyDescent="0.2">
      <c r="A30" s="5" t="s">
        <v>10</v>
      </c>
      <c r="B30" s="8">
        <v>103.48962607215952</v>
      </c>
      <c r="C30" s="9">
        <v>103.00713288275423</v>
      </c>
      <c r="D30" s="8">
        <v>103.56049135416202</v>
      </c>
      <c r="E30" s="8">
        <v>105.3390504135443</v>
      </c>
      <c r="F30" s="8">
        <v>105.51854089010708</v>
      </c>
      <c r="G30" s="8">
        <v>105.30250809374057</v>
      </c>
      <c r="H30" s="8">
        <v>105.24292893353567</v>
      </c>
      <c r="I30" s="8">
        <v>105.33337487863894</v>
      </c>
      <c r="J30" s="8">
        <v>105.35701128058568</v>
      </c>
      <c r="K30" s="8">
        <v>103.3368056742662</v>
      </c>
      <c r="L30" s="8">
        <v>103.65407625527638</v>
      </c>
      <c r="M30" s="8">
        <v>103.56571546506719</v>
      </c>
      <c r="N30" s="10">
        <v>103.21056618486755</v>
      </c>
      <c r="O30" s="8">
        <f t="shared" si="3"/>
        <v>104.36901685887881</v>
      </c>
      <c r="P30" s="8">
        <f t="shared" si="2"/>
        <v>0.84973810428701313</v>
      </c>
    </row>
    <row r="31" spans="1:16" ht="16.5" customHeight="1" x14ac:dyDescent="0.2">
      <c r="A31" s="6" t="s">
        <v>32</v>
      </c>
      <c r="B31" s="8">
        <v>114.32014186042754</v>
      </c>
      <c r="C31" s="9">
        <v>112.50603689517118</v>
      </c>
      <c r="D31" s="8">
        <v>112.469683729251</v>
      </c>
      <c r="E31" s="8">
        <v>111.48032827067142</v>
      </c>
      <c r="F31" s="8">
        <v>112.53941210126798</v>
      </c>
      <c r="G31" s="8">
        <v>113.32527367835537</v>
      </c>
      <c r="H31" s="8">
        <v>113.1556756577798</v>
      </c>
      <c r="I31" s="8">
        <v>113.39270485626412</v>
      </c>
      <c r="J31" s="8">
        <v>114.19229070731379</v>
      </c>
      <c r="K31" s="8">
        <v>112.62379322604448</v>
      </c>
      <c r="L31" s="8">
        <v>113.6668363669754</v>
      </c>
      <c r="M31" s="8">
        <v>114.29416041641836</v>
      </c>
      <c r="N31" s="10">
        <v>113.32660707822481</v>
      </c>
      <c r="O31" s="8">
        <f t="shared" si="3"/>
        <v>113.08106691531145</v>
      </c>
      <c r="P31" s="8">
        <f t="shared" si="2"/>
        <v>-1.0838640723774233</v>
      </c>
    </row>
    <row r="32" spans="1:16" ht="16.5" customHeight="1" x14ac:dyDescent="0.2">
      <c r="A32" s="5" t="s">
        <v>2</v>
      </c>
      <c r="B32" s="8">
        <v>128.60735410309132</v>
      </c>
      <c r="C32" s="9">
        <v>131.28888847922502</v>
      </c>
      <c r="D32" s="8">
        <v>131.28888847922502</v>
      </c>
      <c r="E32" s="8">
        <v>131.28888847922502</v>
      </c>
      <c r="F32" s="8">
        <v>131.28888847922502</v>
      </c>
      <c r="G32" s="8">
        <v>131.28888847922502</v>
      </c>
      <c r="H32" s="8">
        <v>130.74770168411501</v>
      </c>
      <c r="I32" s="8">
        <v>130.74770168411501</v>
      </c>
      <c r="J32" s="8">
        <v>130.74770168411501</v>
      </c>
      <c r="K32" s="8">
        <v>131.57216199234585</v>
      </c>
      <c r="L32" s="8">
        <v>131.57216199234585</v>
      </c>
      <c r="M32" s="8">
        <v>131.57216199234585</v>
      </c>
      <c r="N32" s="10">
        <v>131.57122049687788</v>
      </c>
      <c r="O32" s="8">
        <f t="shared" si="3"/>
        <v>131.24793782686547</v>
      </c>
      <c r="P32" s="8">
        <f t="shared" si="2"/>
        <v>2.0532136301143851</v>
      </c>
    </row>
    <row r="33" spans="1:16" ht="16.5" customHeight="1" x14ac:dyDescent="0.2">
      <c r="A33" s="5" t="s">
        <v>11</v>
      </c>
      <c r="B33" s="8">
        <v>160.94147230712471</v>
      </c>
      <c r="C33" s="9">
        <v>156.9281842446309</v>
      </c>
      <c r="D33" s="8">
        <v>156.9281842446309</v>
      </c>
      <c r="E33" s="8">
        <v>157.5101057381367</v>
      </c>
      <c r="F33" s="8">
        <v>156.64205325712456</v>
      </c>
      <c r="G33" s="8">
        <v>157.28496560803941</v>
      </c>
      <c r="H33" s="8">
        <v>158.34863438889181</v>
      </c>
      <c r="I33" s="8">
        <v>159.94004629136552</v>
      </c>
      <c r="J33" s="8">
        <v>161.3164340489962</v>
      </c>
      <c r="K33" s="8">
        <v>160.2050072111077</v>
      </c>
      <c r="L33" s="8">
        <v>163.46131306252298</v>
      </c>
      <c r="M33" s="8">
        <v>169.46817966726275</v>
      </c>
      <c r="N33" s="10">
        <v>165.73906406796229</v>
      </c>
      <c r="O33" s="8">
        <f t="shared" si="3"/>
        <v>160.31434765255597</v>
      </c>
      <c r="P33" s="8">
        <f t="shared" si="2"/>
        <v>-0.3896600705702582</v>
      </c>
    </row>
    <row r="34" spans="1:16" ht="16.5" customHeight="1" x14ac:dyDescent="0.2">
      <c r="A34" s="6" t="s">
        <v>3</v>
      </c>
      <c r="B34" s="8">
        <v>121.90898453302277</v>
      </c>
      <c r="C34" s="9">
        <v>114.57925725833577</v>
      </c>
      <c r="D34" s="8">
        <v>114.58129093362086</v>
      </c>
      <c r="E34" s="8">
        <v>114.3280715740501</v>
      </c>
      <c r="F34" s="8">
        <v>114.34878737366824</v>
      </c>
      <c r="G34" s="8">
        <v>114.24535053421184</v>
      </c>
      <c r="H34" s="8">
        <v>114.24535260832492</v>
      </c>
      <c r="I34" s="8">
        <v>114.18182983404515</v>
      </c>
      <c r="J34" s="8">
        <v>114.11357898471751</v>
      </c>
      <c r="K34" s="8">
        <v>113.99498699132366</v>
      </c>
      <c r="L34" s="8">
        <v>114.09677336085731</v>
      </c>
      <c r="M34" s="8">
        <v>113.95011543185966</v>
      </c>
      <c r="N34" s="10">
        <v>116.88814984132135</v>
      </c>
      <c r="O34" s="8">
        <f t="shared" si="3"/>
        <v>114.46279539386136</v>
      </c>
      <c r="P34" s="8">
        <f t="shared" si="2"/>
        <v>-6.1079904550795305</v>
      </c>
    </row>
    <row r="35" spans="1:16" s="2" customFormat="1" ht="16.5" customHeight="1" x14ac:dyDescent="0.2">
      <c r="A35" s="7" t="s">
        <v>13</v>
      </c>
      <c r="B35" s="11">
        <v>140.89939282731061</v>
      </c>
      <c r="C35" s="12">
        <v>146.6687675747078</v>
      </c>
      <c r="D35" s="11">
        <v>146.44233018873561</v>
      </c>
      <c r="E35" s="11">
        <v>146.81990857455483</v>
      </c>
      <c r="F35" s="11">
        <v>146.27206898764101</v>
      </c>
      <c r="G35" s="11">
        <v>145.68938391053123</v>
      </c>
      <c r="H35" s="11">
        <v>145.21532225764244</v>
      </c>
      <c r="I35" s="11">
        <v>146.23720247487958</v>
      </c>
      <c r="J35" s="11">
        <v>145.96442540801928</v>
      </c>
      <c r="K35" s="11">
        <v>146.33441879232061</v>
      </c>
      <c r="L35" s="11">
        <v>146.92307628287855</v>
      </c>
      <c r="M35" s="11">
        <v>146.11343183177127</v>
      </c>
      <c r="N35" s="13">
        <v>147.09655316227042</v>
      </c>
      <c r="O35" s="11">
        <f t="shared" si="3"/>
        <v>146.31474078716272</v>
      </c>
      <c r="P35" s="11">
        <f t="shared" si="2"/>
        <v>3.8434146884431755</v>
      </c>
    </row>
    <row r="36" spans="1:16" ht="16.5" customHeight="1" x14ac:dyDescent="0.5500000000000000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s="2" customFormat="1" ht="16.5" customHeight="1" x14ac:dyDescent="0.2">
      <c r="A37" s="76" t="s">
        <v>12</v>
      </c>
      <c r="B37" s="76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16.5" customHeight="1" x14ac:dyDescent="0.2">
      <c r="A38" s="76"/>
      <c r="B38" s="1" t="s">
        <v>62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63</v>
      </c>
      <c r="P38" s="1" t="s">
        <v>4</v>
      </c>
    </row>
    <row r="39" spans="1:16" ht="16.5" customHeight="1" x14ac:dyDescent="0.2">
      <c r="A39" s="5" t="s">
        <v>6</v>
      </c>
      <c r="B39" s="8">
        <v>149.81985090903788</v>
      </c>
      <c r="C39" s="9">
        <v>153.0107499693444</v>
      </c>
      <c r="D39" s="20">
        <v>153.24651836681329</v>
      </c>
      <c r="E39" s="8">
        <v>152.39677462457306</v>
      </c>
      <c r="F39" s="8">
        <v>146.80953573893643</v>
      </c>
      <c r="G39" s="8">
        <v>143.64625265736524</v>
      </c>
      <c r="H39" s="8">
        <v>146.64561644210764</v>
      </c>
      <c r="I39" s="8">
        <v>157.33843900578415</v>
      </c>
      <c r="J39" s="8">
        <v>160.73815993141321</v>
      </c>
      <c r="K39" s="8">
        <v>158.00906969074953</v>
      </c>
      <c r="L39" s="8">
        <v>150.29579092513779</v>
      </c>
      <c r="M39" s="8">
        <v>149.42014298355969</v>
      </c>
      <c r="N39" s="10">
        <v>151.50250925283387</v>
      </c>
      <c r="O39" s="8">
        <f>AVERAGE(C39:N39)</f>
        <v>151.92162996571824</v>
      </c>
      <c r="P39" s="8">
        <f t="shared" ref="P39:P51" si="4">O39/B39*100-100</f>
        <v>1.4028708772086702</v>
      </c>
    </row>
    <row r="40" spans="1:16" ht="16.5" customHeight="1" x14ac:dyDescent="0.2">
      <c r="A40" s="6" t="s">
        <v>7</v>
      </c>
      <c r="B40" s="8">
        <v>161.82418006720891</v>
      </c>
      <c r="C40" s="9">
        <v>174.00543833459471</v>
      </c>
      <c r="D40" s="20">
        <v>171.2832386269362</v>
      </c>
      <c r="E40" s="8">
        <v>173.23641876780854</v>
      </c>
      <c r="F40" s="8">
        <v>174.24188626321941</v>
      </c>
      <c r="G40" s="8">
        <v>174.58710129550215</v>
      </c>
      <c r="H40" s="8">
        <v>174.37977600643794</v>
      </c>
      <c r="I40" s="8">
        <v>174.37977600643794</v>
      </c>
      <c r="J40" s="8">
        <v>190.2970354067767</v>
      </c>
      <c r="K40" s="8">
        <v>204.52243377813207</v>
      </c>
      <c r="L40" s="8">
        <v>211.75234834776191</v>
      </c>
      <c r="M40" s="8">
        <v>212.07892971906722</v>
      </c>
      <c r="N40" s="10">
        <v>218.52931653555021</v>
      </c>
      <c r="O40" s="8">
        <f t="shared" ref="O40:O51" si="5">AVERAGE(C40:N40)</f>
        <v>187.77447492401873</v>
      </c>
      <c r="P40" s="8">
        <f t="shared" si="4"/>
        <v>16.036104645197113</v>
      </c>
    </row>
    <row r="41" spans="1:16" ht="16.5" customHeight="1" x14ac:dyDescent="0.2">
      <c r="A41" s="5" t="s">
        <v>0</v>
      </c>
      <c r="B41" s="8">
        <v>103.23482568408828</v>
      </c>
      <c r="C41" s="9">
        <v>97.564208982726967</v>
      </c>
      <c r="D41" s="20">
        <v>97.071320970101539</v>
      </c>
      <c r="E41" s="8">
        <v>97.011181330022382</v>
      </c>
      <c r="F41" s="8">
        <v>95.29545650373214</v>
      </c>
      <c r="G41" s="8">
        <v>94.846701592709366</v>
      </c>
      <c r="H41" s="8">
        <v>94.51919668606952</v>
      </c>
      <c r="I41" s="8">
        <v>94.51919668606952</v>
      </c>
      <c r="J41" s="8">
        <v>94.51919668606952</v>
      </c>
      <c r="K41" s="8">
        <v>95.881679316399726</v>
      </c>
      <c r="L41" s="8">
        <v>98.244229444422288</v>
      </c>
      <c r="M41" s="8">
        <v>99.397441312267063</v>
      </c>
      <c r="N41" s="10">
        <v>98.899890405471481</v>
      </c>
      <c r="O41" s="8">
        <f t="shared" si="5"/>
        <v>96.480808326338476</v>
      </c>
      <c r="P41" s="8">
        <f t="shared" si="4"/>
        <v>-6.5423826823885634</v>
      </c>
    </row>
    <row r="42" spans="1:16" ht="16.5" customHeight="1" x14ac:dyDescent="0.2">
      <c r="A42" s="5" t="s">
        <v>1</v>
      </c>
      <c r="B42" s="8">
        <v>125.8827666550341</v>
      </c>
      <c r="C42" s="9">
        <v>126.75132968056556</v>
      </c>
      <c r="D42" s="20">
        <v>126.74313037019427</v>
      </c>
      <c r="E42" s="8">
        <v>126.78422625841694</v>
      </c>
      <c r="F42" s="8">
        <v>125.19894660612138</v>
      </c>
      <c r="G42" s="8">
        <v>125.20129460140959</v>
      </c>
      <c r="H42" s="8">
        <v>124.88679015655228</v>
      </c>
      <c r="I42" s="8">
        <v>127.45859689235078</v>
      </c>
      <c r="J42" s="8">
        <v>126.78433743750048</v>
      </c>
      <c r="K42" s="8">
        <v>125.13681757806486</v>
      </c>
      <c r="L42" s="8">
        <v>125.93574054268558</v>
      </c>
      <c r="M42" s="8">
        <v>125.25019906111581</v>
      </c>
      <c r="N42" s="10">
        <v>125.00371721155084</v>
      </c>
      <c r="O42" s="8">
        <f t="shared" si="5"/>
        <v>125.92792719971071</v>
      </c>
      <c r="P42" s="8">
        <f t="shared" si="4"/>
        <v>3.587508113827198E-2</v>
      </c>
    </row>
    <row r="43" spans="1:16" ht="16.5" customHeight="1" x14ac:dyDescent="0.2">
      <c r="A43" s="5" t="s">
        <v>33</v>
      </c>
      <c r="B43" s="8">
        <v>126.79336523846511</v>
      </c>
      <c r="C43" s="9">
        <v>130.53834129511304</v>
      </c>
      <c r="D43" s="20">
        <v>129.90490292160348</v>
      </c>
      <c r="E43" s="8">
        <v>131.1045302438574</v>
      </c>
      <c r="F43" s="8">
        <v>130.29997559431433</v>
      </c>
      <c r="G43" s="8">
        <v>129.92268882381572</v>
      </c>
      <c r="H43" s="8">
        <v>130.83619280969393</v>
      </c>
      <c r="I43" s="8">
        <v>130.83619280969393</v>
      </c>
      <c r="J43" s="8">
        <v>130.83619280969393</v>
      </c>
      <c r="K43" s="8">
        <v>131.76959368057712</v>
      </c>
      <c r="L43" s="8">
        <v>133.00291894838952</v>
      </c>
      <c r="M43" s="8">
        <v>134.07029901391289</v>
      </c>
      <c r="N43" s="10">
        <v>134.21248664900645</v>
      </c>
      <c r="O43" s="8">
        <f t="shared" si="5"/>
        <v>131.44452629997267</v>
      </c>
      <c r="P43" s="8">
        <f t="shared" si="4"/>
        <v>3.6683000350688104</v>
      </c>
    </row>
    <row r="44" spans="1:16" ht="16.5" customHeight="1" x14ac:dyDescent="0.2">
      <c r="A44" s="5" t="s">
        <v>8</v>
      </c>
      <c r="B44" s="8">
        <v>96.890534256098007</v>
      </c>
      <c r="C44" s="9">
        <v>98.438856223012593</v>
      </c>
      <c r="D44" s="20">
        <v>97.576334904465355</v>
      </c>
      <c r="E44" s="8">
        <v>96.130056946366835</v>
      </c>
      <c r="F44" s="8">
        <v>96.795117033556735</v>
      </c>
      <c r="G44" s="8">
        <v>96.009705701684936</v>
      </c>
      <c r="H44" s="8">
        <v>97.953502287581898</v>
      </c>
      <c r="I44" s="8">
        <v>97.953502287581898</v>
      </c>
      <c r="J44" s="8">
        <v>97.953502287581898</v>
      </c>
      <c r="K44" s="8">
        <v>96.997111273637344</v>
      </c>
      <c r="L44" s="8">
        <v>96.885211227902218</v>
      </c>
      <c r="M44" s="8">
        <v>97.980267422084751</v>
      </c>
      <c r="N44" s="10">
        <v>98.293138966198512</v>
      </c>
      <c r="O44" s="8">
        <f t="shared" si="5"/>
        <v>97.413858880137909</v>
      </c>
      <c r="P44" s="8">
        <f t="shared" si="4"/>
        <v>0.54011945342016077</v>
      </c>
    </row>
    <row r="45" spans="1:16" ht="16.5" customHeight="1" x14ac:dyDescent="0.2">
      <c r="A45" s="5" t="s">
        <v>9</v>
      </c>
      <c r="B45" s="8">
        <v>126.97341700666878</v>
      </c>
      <c r="C45" s="9">
        <v>117.50506998997335</v>
      </c>
      <c r="D45" s="20">
        <v>117.3145040462511</v>
      </c>
      <c r="E45" s="8">
        <v>121.00478944097158</v>
      </c>
      <c r="F45" s="8">
        <v>121.02025986077109</v>
      </c>
      <c r="G45" s="8">
        <v>121.07344568316309</v>
      </c>
      <c r="H45" s="8">
        <v>120.97155507943339</v>
      </c>
      <c r="I45" s="8">
        <v>121.04932017438554</v>
      </c>
      <c r="J45" s="8">
        <v>120.8834696426881</v>
      </c>
      <c r="K45" s="8">
        <v>122.19357618949992</v>
      </c>
      <c r="L45" s="8">
        <v>122.24915846494532</v>
      </c>
      <c r="M45" s="8">
        <v>122.21901922024182</v>
      </c>
      <c r="N45" s="10">
        <v>123.22208346736855</v>
      </c>
      <c r="O45" s="8">
        <f t="shared" si="5"/>
        <v>120.89218760497441</v>
      </c>
      <c r="P45" s="8">
        <f t="shared" si="4"/>
        <v>-4.7893720946132987</v>
      </c>
    </row>
    <row r="46" spans="1:16" ht="16.5" customHeight="1" x14ac:dyDescent="0.2">
      <c r="A46" s="5" t="s">
        <v>10</v>
      </c>
      <c r="B46" s="8">
        <v>106.61936327733632</v>
      </c>
      <c r="C46" s="9">
        <v>103.58786335365217</v>
      </c>
      <c r="D46" s="20">
        <v>103.28919749191991</v>
      </c>
      <c r="E46" s="21">
        <v>103.01303424645818</v>
      </c>
      <c r="F46" s="8">
        <v>103.47117599309748</v>
      </c>
      <c r="G46" s="8">
        <v>103.0372480947758</v>
      </c>
      <c r="H46" s="8">
        <v>103.06748303397084</v>
      </c>
      <c r="I46" s="8">
        <v>103.06748303397084</v>
      </c>
      <c r="J46" s="8">
        <v>103.06748303397084</v>
      </c>
      <c r="K46" s="8">
        <v>100.51705344141362</v>
      </c>
      <c r="L46" s="8">
        <v>100.95392555901414</v>
      </c>
      <c r="M46" s="8">
        <v>100.46406104168143</v>
      </c>
      <c r="N46" s="10">
        <v>100.40386861259101</v>
      </c>
      <c r="O46" s="8">
        <f t="shared" si="5"/>
        <v>102.32832307804301</v>
      </c>
      <c r="P46" s="8">
        <f t="shared" si="4"/>
        <v>-4.0246349887979846</v>
      </c>
    </row>
    <row r="47" spans="1:16" ht="16.5" customHeight="1" x14ac:dyDescent="0.2">
      <c r="A47" s="6" t="s">
        <v>32</v>
      </c>
      <c r="B47" s="8">
        <v>96.852307018548231</v>
      </c>
      <c r="C47" s="9">
        <v>96.547012159496745</v>
      </c>
      <c r="D47" s="20">
        <v>97.18005317910503</v>
      </c>
      <c r="E47" s="8">
        <v>97.141044234108051</v>
      </c>
      <c r="F47" s="8">
        <v>97.381788798212554</v>
      </c>
      <c r="G47" s="8">
        <v>96.839159159902067</v>
      </c>
      <c r="H47" s="8">
        <v>96.5449843900074</v>
      </c>
      <c r="I47" s="8">
        <v>96.5449843900074</v>
      </c>
      <c r="J47" s="8">
        <v>96.5449843900074</v>
      </c>
      <c r="K47" s="8">
        <v>96.600883425111434</v>
      </c>
      <c r="L47" s="8">
        <v>96.685239567732864</v>
      </c>
      <c r="M47" s="8">
        <v>98.732926703142354</v>
      </c>
      <c r="N47" s="10">
        <v>97.884107090400462</v>
      </c>
      <c r="O47" s="8">
        <f t="shared" si="5"/>
        <v>97.052263957269474</v>
      </c>
      <c r="P47" s="8">
        <f t="shared" si="4"/>
        <v>0.20645552478471529</v>
      </c>
    </row>
    <row r="48" spans="1:16" ht="16.5" customHeight="1" x14ac:dyDescent="0.2">
      <c r="A48" s="5" t="s">
        <v>2</v>
      </c>
      <c r="B48" s="8">
        <v>119.07502989920789</v>
      </c>
      <c r="C48" s="9">
        <v>115.64662547156027</v>
      </c>
      <c r="D48" s="20">
        <v>115.64662547156027</v>
      </c>
      <c r="E48" s="8">
        <v>115.64662547156027</v>
      </c>
      <c r="F48" s="8">
        <v>115.64662547156027</v>
      </c>
      <c r="G48" s="8">
        <v>115.64662547156027</v>
      </c>
      <c r="H48" s="8">
        <v>116.55308494319412</v>
      </c>
      <c r="I48" s="8">
        <v>116.55308494319412</v>
      </c>
      <c r="J48" s="8">
        <v>116.55308494319412</v>
      </c>
      <c r="K48" s="8">
        <v>113.17276753612994</v>
      </c>
      <c r="L48" s="8">
        <v>113.17276753612994</v>
      </c>
      <c r="M48" s="8">
        <v>113.17276753612994</v>
      </c>
      <c r="N48" s="10">
        <v>118.43701208791215</v>
      </c>
      <c r="O48" s="8">
        <f t="shared" si="5"/>
        <v>115.48730807364045</v>
      </c>
      <c r="P48" s="8">
        <f t="shared" si="4"/>
        <v>-3.0129925884581326</v>
      </c>
    </row>
    <row r="49" spans="1:16" ht="16.5" customHeight="1" x14ac:dyDescent="0.2">
      <c r="A49" s="5" t="s">
        <v>11</v>
      </c>
      <c r="B49" s="8">
        <v>154.00879006249417</v>
      </c>
      <c r="C49" s="9">
        <v>153.53517344447442</v>
      </c>
      <c r="D49" s="20">
        <v>151.78685148307721</v>
      </c>
      <c r="E49" s="8">
        <v>151.21824134915636</v>
      </c>
      <c r="F49" s="8">
        <v>151.21824134915636</v>
      </c>
      <c r="G49" s="8">
        <v>149.91267475737209</v>
      </c>
      <c r="H49" s="8">
        <v>152.60133001448372</v>
      </c>
      <c r="I49" s="8">
        <v>152.60133001448372</v>
      </c>
      <c r="J49" s="8">
        <v>152.60133001448372</v>
      </c>
      <c r="K49" s="8">
        <v>156.73180602507645</v>
      </c>
      <c r="L49" s="8">
        <v>156.40541437713037</v>
      </c>
      <c r="M49" s="8">
        <v>156.23437928233287</v>
      </c>
      <c r="N49" s="10">
        <v>158.54894597411754</v>
      </c>
      <c r="O49" s="8">
        <f t="shared" si="5"/>
        <v>153.61630984044538</v>
      </c>
      <c r="P49" s="8">
        <f t="shared" si="4"/>
        <v>-0.25484274104712767</v>
      </c>
    </row>
    <row r="50" spans="1:16" ht="16.5" customHeight="1" x14ac:dyDescent="0.2">
      <c r="A50" s="6" t="s">
        <v>3</v>
      </c>
      <c r="B50" s="8">
        <v>127.80292427274281</v>
      </c>
      <c r="C50" s="9">
        <v>154.26047909203032</v>
      </c>
      <c r="D50" s="20">
        <v>154.40846615106216</v>
      </c>
      <c r="E50" s="8">
        <v>153.47180982170639</v>
      </c>
      <c r="F50" s="8">
        <v>153.02459398301724</v>
      </c>
      <c r="G50" s="8">
        <v>152.09760257050874</v>
      </c>
      <c r="H50" s="8">
        <v>151.38245301115091</v>
      </c>
      <c r="I50" s="8">
        <v>151.38245301115091</v>
      </c>
      <c r="J50" s="8">
        <v>151.38245301115091</v>
      </c>
      <c r="K50" s="8">
        <v>149.91195617456742</v>
      </c>
      <c r="L50" s="8">
        <v>149.65127435289509</v>
      </c>
      <c r="M50" s="8">
        <v>149.67878080701584</v>
      </c>
      <c r="N50" s="10">
        <v>150.80919619280817</v>
      </c>
      <c r="O50" s="8">
        <f t="shared" si="5"/>
        <v>151.78845984825537</v>
      </c>
      <c r="P50" s="8">
        <f t="shared" si="4"/>
        <v>18.767595273739815</v>
      </c>
    </row>
    <row r="51" spans="1:16" s="2" customFormat="1" ht="16.5" customHeight="1" x14ac:dyDescent="0.2">
      <c r="A51" s="7" t="s">
        <v>13</v>
      </c>
      <c r="B51" s="11">
        <v>132.17375654091259</v>
      </c>
      <c r="C51" s="12">
        <v>136.31486236964707</v>
      </c>
      <c r="D51" s="22">
        <v>136.22089124541625</v>
      </c>
      <c r="E51" s="23">
        <v>136.11607663829554</v>
      </c>
      <c r="F51" s="11">
        <v>133.72965375053738</v>
      </c>
      <c r="G51" s="11">
        <v>132.30353410388255</v>
      </c>
      <c r="H51" s="11">
        <v>133.4492577245384</v>
      </c>
      <c r="I51" s="11">
        <v>137.64472780084557</v>
      </c>
      <c r="J51" s="11">
        <v>139.13394473422306</v>
      </c>
      <c r="K51" s="11">
        <v>138.10842982286565</v>
      </c>
      <c r="L51" s="11">
        <v>135.72435838365243</v>
      </c>
      <c r="M51" s="11">
        <v>135.59021660966829</v>
      </c>
      <c r="N51" s="13">
        <v>136.90054461088295</v>
      </c>
      <c r="O51" s="11">
        <f t="shared" si="5"/>
        <v>135.93637481620462</v>
      </c>
      <c r="P51" s="11">
        <f t="shared" si="4"/>
        <v>2.8467211447738237</v>
      </c>
    </row>
    <row r="52" spans="1:16" ht="16.5" customHeight="1" x14ac:dyDescent="0.5500000000000000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s="2" customFormat="1" ht="16.5" customHeight="1" x14ac:dyDescent="0.2">
      <c r="A53" s="76" t="s">
        <v>12</v>
      </c>
      <c r="B53" s="76" t="s">
        <v>60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</row>
    <row r="54" spans="1:16" s="2" customFormat="1" ht="16.5" customHeight="1" x14ac:dyDescent="0.2">
      <c r="A54" s="76"/>
      <c r="B54" s="1" t="s">
        <v>62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63</v>
      </c>
      <c r="P54" s="1" t="s">
        <v>4</v>
      </c>
    </row>
    <row r="55" spans="1:16" ht="16.5" customHeight="1" x14ac:dyDescent="0.2">
      <c r="A55" s="5" t="s">
        <v>6</v>
      </c>
      <c r="B55" s="8">
        <v>153.75153736978851</v>
      </c>
      <c r="C55" s="9">
        <v>154.66125023034334</v>
      </c>
      <c r="D55" s="8">
        <v>153.95521627792399</v>
      </c>
      <c r="E55" s="8">
        <v>153.8440553832657</v>
      </c>
      <c r="F55" s="8">
        <v>152.17131856703028</v>
      </c>
      <c r="G55" s="8">
        <v>147.90695402116992</v>
      </c>
      <c r="H55" s="8">
        <v>147.49147481660953</v>
      </c>
      <c r="I55" s="8">
        <v>150.68157958889924</v>
      </c>
      <c r="J55" s="8">
        <v>151.27622132839133</v>
      </c>
      <c r="K55" s="8">
        <v>152.14239660659655</v>
      </c>
      <c r="L55" s="8">
        <v>150.85339496343775</v>
      </c>
      <c r="M55" s="8">
        <v>151.06032057580796</v>
      </c>
      <c r="N55" s="10">
        <v>151.83392668786303</v>
      </c>
      <c r="O55" s="8">
        <f>AVERAGE(C55:N55)</f>
        <v>151.48984242061155</v>
      </c>
      <c r="P55" s="8">
        <f t="shared" ref="P55:P67" si="6">O55/B55*100-100</f>
        <v>-1.4710063963375859</v>
      </c>
    </row>
    <row r="56" spans="1:16" ht="16.5" customHeight="1" x14ac:dyDescent="0.2">
      <c r="A56" s="6" t="s">
        <v>7</v>
      </c>
      <c r="B56" s="8">
        <v>215.00210829160525</v>
      </c>
      <c r="C56" s="9">
        <v>239.8201707965066</v>
      </c>
      <c r="D56" s="8">
        <v>239.81392961828723</v>
      </c>
      <c r="E56" s="8">
        <v>239.70639945850817</v>
      </c>
      <c r="F56" s="8">
        <v>239.85872564852545</v>
      </c>
      <c r="G56" s="8">
        <v>239.82676928965313</v>
      </c>
      <c r="H56" s="8">
        <v>239.75181288042896</v>
      </c>
      <c r="I56" s="8">
        <v>239.81306991442284</v>
      </c>
      <c r="J56" s="8">
        <v>239.79805654619966</v>
      </c>
      <c r="K56" s="8">
        <v>240.04990621550334</v>
      </c>
      <c r="L56" s="8">
        <v>239.92065948355378</v>
      </c>
      <c r="M56" s="8">
        <v>243.23510733013211</v>
      </c>
      <c r="N56" s="10">
        <v>243.3449660826148</v>
      </c>
      <c r="O56" s="8">
        <f t="shared" ref="O56:O67" si="7">AVERAGE(C56:N56)</f>
        <v>240.41163110536135</v>
      </c>
      <c r="P56" s="8">
        <f t="shared" si="6"/>
        <v>11.818266814059996</v>
      </c>
    </row>
    <row r="57" spans="1:16" ht="16.5" customHeight="1" x14ac:dyDescent="0.2">
      <c r="A57" s="5" t="s">
        <v>0</v>
      </c>
      <c r="B57" s="8">
        <v>108.55160987090865</v>
      </c>
      <c r="C57" s="9">
        <v>110.57293644044131</v>
      </c>
      <c r="D57" s="8">
        <v>110.63901856398323</v>
      </c>
      <c r="E57" s="8">
        <v>109.60331040227429</v>
      </c>
      <c r="F57" s="8">
        <v>110.4549473257631</v>
      </c>
      <c r="G57" s="8">
        <v>110.62776559618426</v>
      </c>
      <c r="H57" s="8">
        <v>110.89975888856389</v>
      </c>
      <c r="I57" s="8">
        <v>111.04831685460242</v>
      </c>
      <c r="J57" s="8">
        <v>110.35676558766913</v>
      </c>
      <c r="K57" s="8">
        <v>109.14829790668881</v>
      </c>
      <c r="L57" s="8">
        <v>110.69646103778271</v>
      </c>
      <c r="M57" s="8">
        <v>114.21865680094828</v>
      </c>
      <c r="N57" s="10">
        <v>114.05961887216573</v>
      </c>
      <c r="O57" s="8">
        <f t="shared" si="7"/>
        <v>111.02715452308892</v>
      </c>
      <c r="P57" s="8">
        <f t="shared" si="6"/>
        <v>2.2805232046988948</v>
      </c>
    </row>
    <row r="58" spans="1:16" ht="16.5" customHeight="1" x14ac:dyDescent="0.2">
      <c r="A58" s="5" t="s">
        <v>1</v>
      </c>
      <c r="B58" s="8">
        <v>148.86818804692703</v>
      </c>
      <c r="C58" s="9">
        <v>163.826851838751</v>
      </c>
      <c r="D58" s="8">
        <v>163.50868013278267</v>
      </c>
      <c r="E58" s="8">
        <v>163.77117725174963</v>
      </c>
      <c r="F58" s="8">
        <v>163.25776352056886</v>
      </c>
      <c r="G58" s="8">
        <v>163.46812744274402</v>
      </c>
      <c r="H58" s="8">
        <v>165.22179128118736</v>
      </c>
      <c r="I58" s="8">
        <v>165.40554210738122</v>
      </c>
      <c r="J58" s="8">
        <v>164.91208529399262</v>
      </c>
      <c r="K58" s="8">
        <v>163.12739160108771</v>
      </c>
      <c r="L58" s="8">
        <v>163.2083973650368</v>
      </c>
      <c r="M58" s="8">
        <v>162.95029730296932</v>
      </c>
      <c r="N58" s="10">
        <v>162.55298427923384</v>
      </c>
      <c r="O58" s="8">
        <f t="shared" si="7"/>
        <v>163.76759078479043</v>
      </c>
      <c r="P58" s="8">
        <f t="shared" si="6"/>
        <v>10.008453070690109</v>
      </c>
    </row>
    <row r="59" spans="1:16" ht="16.5" customHeight="1" x14ac:dyDescent="0.2">
      <c r="A59" s="5" t="s">
        <v>33</v>
      </c>
      <c r="B59" s="8">
        <v>106.95062745844859</v>
      </c>
      <c r="C59" s="9">
        <v>104.24100402327288</v>
      </c>
      <c r="D59" s="8">
        <v>104.37082821861659</v>
      </c>
      <c r="E59" s="8">
        <v>104.51973468903599</v>
      </c>
      <c r="F59" s="8">
        <v>105.00028631227562</v>
      </c>
      <c r="G59" s="8">
        <v>105.86329393571862</v>
      </c>
      <c r="H59" s="8">
        <v>106.95205326294177</v>
      </c>
      <c r="I59" s="8">
        <v>107.33692717243601</v>
      </c>
      <c r="J59" s="8">
        <v>107.93885768365934</v>
      </c>
      <c r="K59" s="8">
        <v>107.32050795637868</v>
      </c>
      <c r="L59" s="8">
        <v>107.4728744807576</v>
      </c>
      <c r="M59" s="8">
        <v>108.89878804439114</v>
      </c>
      <c r="N59" s="10">
        <v>108.25010679047568</v>
      </c>
      <c r="O59" s="8">
        <f t="shared" si="7"/>
        <v>106.51377188082999</v>
      </c>
      <c r="P59" s="8">
        <f t="shared" si="6"/>
        <v>-0.40846471685107133</v>
      </c>
    </row>
    <row r="60" spans="1:16" ht="16.5" customHeight="1" x14ac:dyDescent="0.2">
      <c r="A60" s="5" t="s">
        <v>8</v>
      </c>
      <c r="B60" s="8">
        <v>128.64786106993833</v>
      </c>
      <c r="C60" s="9">
        <v>132.71922914714929</v>
      </c>
      <c r="D60" s="8">
        <v>131.75724362167782</v>
      </c>
      <c r="E60" s="8">
        <v>132.74705836508386</v>
      </c>
      <c r="F60" s="8">
        <v>132.30537271026256</v>
      </c>
      <c r="G60" s="8">
        <v>132.58832909947029</v>
      </c>
      <c r="H60" s="8">
        <v>133.46777262526976</v>
      </c>
      <c r="I60" s="8">
        <v>133.9127656874355</v>
      </c>
      <c r="J60" s="8">
        <v>133.84811621839864</v>
      </c>
      <c r="K60" s="8">
        <v>134.63944530126821</v>
      </c>
      <c r="L60" s="8">
        <v>134.31981371682855</v>
      </c>
      <c r="M60" s="8">
        <v>134.02622528584601</v>
      </c>
      <c r="N60" s="10">
        <v>133.80134786165473</v>
      </c>
      <c r="O60" s="8">
        <f t="shared" si="7"/>
        <v>133.34439330336207</v>
      </c>
      <c r="P60" s="8">
        <f t="shared" si="6"/>
        <v>3.6506881609718533</v>
      </c>
    </row>
    <row r="61" spans="1:16" ht="16.5" customHeight="1" x14ac:dyDescent="0.2">
      <c r="A61" s="5" t="s">
        <v>9</v>
      </c>
      <c r="B61" s="8">
        <v>127.19705697802452</v>
      </c>
      <c r="C61" s="9">
        <v>121.06410422066671</v>
      </c>
      <c r="D61" s="8">
        <v>120.8910204543256</v>
      </c>
      <c r="E61" s="8">
        <v>120.24822958868256</v>
      </c>
      <c r="F61" s="8">
        <v>120.18340316173961</v>
      </c>
      <c r="G61" s="8">
        <v>120.3434170084215</v>
      </c>
      <c r="H61" s="8">
        <v>120.4398203021946</v>
      </c>
      <c r="I61" s="8">
        <v>120.68498540835529</v>
      </c>
      <c r="J61" s="8">
        <v>120.15965700432885</v>
      </c>
      <c r="K61" s="8">
        <v>121.90245806790752</v>
      </c>
      <c r="L61" s="8">
        <v>121.74354428339198</v>
      </c>
      <c r="M61" s="8">
        <v>120.98669439471017</v>
      </c>
      <c r="N61" s="10">
        <v>120.4139100561069</v>
      </c>
      <c r="O61" s="8">
        <f t="shared" si="7"/>
        <v>120.75510366256925</v>
      </c>
      <c r="P61" s="8">
        <f t="shared" si="6"/>
        <v>-5.0645458853409053</v>
      </c>
    </row>
    <row r="62" spans="1:16" ht="16.5" customHeight="1" x14ac:dyDescent="0.2">
      <c r="A62" s="5" t="s">
        <v>10</v>
      </c>
      <c r="B62" s="8">
        <v>107.33713545839299</v>
      </c>
      <c r="C62" s="9">
        <v>106.07553635637694</v>
      </c>
      <c r="D62" s="8">
        <v>105.808509053557</v>
      </c>
      <c r="E62" s="8">
        <v>105.76367504530444</v>
      </c>
      <c r="F62" s="8">
        <v>106.09202007407133</v>
      </c>
      <c r="G62" s="8">
        <v>105.69682754856292</v>
      </c>
      <c r="H62" s="8">
        <v>105.5878383618049</v>
      </c>
      <c r="I62" s="8">
        <v>105.75329269127957</v>
      </c>
      <c r="J62" s="8">
        <v>105.79653116958644</v>
      </c>
      <c r="K62" s="8">
        <v>103.29735271070561</v>
      </c>
      <c r="L62" s="8">
        <v>103.81099500529129</v>
      </c>
      <c r="M62" s="8">
        <v>103.6493550856772</v>
      </c>
      <c r="N62" s="10">
        <v>102.99967437360387</v>
      </c>
      <c r="O62" s="8">
        <f t="shared" si="7"/>
        <v>105.02763395631847</v>
      </c>
      <c r="P62" s="8">
        <f t="shared" si="6"/>
        <v>-2.1516332555471962</v>
      </c>
    </row>
    <row r="63" spans="1:16" ht="16.5" customHeight="1" x14ac:dyDescent="0.2">
      <c r="A63" s="6" t="s">
        <v>32</v>
      </c>
      <c r="B63" s="8">
        <v>97.55321864342649</v>
      </c>
      <c r="C63" s="9">
        <v>95.552961256110066</v>
      </c>
      <c r="D63" s="8">
        <v>94.548362971619952</v>
      </c>
      <c r="E63" s="8">
        <v>93.819787134548378</v>
      </c>
      <c r="F63" s="8">
        <v>93.318319422405551</v>
      </c>
      <c r="G63" s="8">
        <v>94.83047238169425</v>
      </c>
      <c r="H63" s="8">
        <v>95.399178387516983</v>
      </c>
      <c r="I63" s="8">
        <v>95.519842653436726</v>
      </c>
      <c r="J63" s="8">
        <v>96.753086590459176</v>
      </c>
      <c r="K63" s="8">
        <v>94.795820637804795</v>
      </c>
      <c r="L63" s="8">
        <v>94.194435200552547</v>
      </c>
      <c r="M63" s="8">
        <v>95.066377282316438</v>
      </c>
      <c r="N63" s="10">
        <v>95.129994354724673</v>
      </c>
      <c r="O63" s="8">
        <f t="shared" si="7"/>
        <v>94.910719856099107</v>
      </c>
      <c r="P63" s="8">
        <f t="shared" si="6"/>
        <v>-2.7087766288738919</v>
      </c>
    </row>
    <row r="64" spans="1:16" ht="16.5" customHeight="1" x14ac:dyDescent="0.2">
      <c r="A64" s="5" t="s">
        <v>2</v>
      </c>
      <c r="B64" s="8">
        <v>120.65947808918357</v>
      </c>
      <c r="C64" s="9">
        <v>126.87705682124134</v>
      </c>
      <c r="D64" s="8">
        <v>126.87705682124134</v>
      </c>
      <c r="E64" s="8">
        <v>126.87705682124137</v>
      </c>
      <c r="F64" s="8">
        <v>126.87705682124137</v>
      </c>
      <c r="G64" s="8">
        <v>126.87705682124137</v>
      </c>
      <c r="H64" s="8">
        <v>125.91873055036631</v>
      </c>
      <c r="I64" s="8">
        <v>125.91873055036631</v>
      </c>
      <c r="J64" s="8">
        <v>125.91873055036631</v>
      </c>
      <c r="K64" s="8">
        <v>126.0903357657397</v>
      </c>
      <c r="L64" s="8">
        <v>126.0903357657397</v>
      </c>
      <c r="M64" s="8">
        <v>126.0903357657397</v>
      </c>
      <c r="N64" s="10">
        <v>131.53920113406946</v>
      </c>
      <c r="O64" s="8">
        <f t="shared" si="7"/>
        <v>126.82930701571615</v>
      </c>
      <c r="P64" s="8">
        <f t="shared" si="6"/>
        <v>5.1134225211651056</v>
      </c>
    </row>
    <row r="65" spans="1:16" ht="16.5" customHeight="1" x14ac:dyDescent="0.2">
      <c r="A65" s="5" t="s">
        <v>11</v>
      </c>
      <c r="B65" s="8">
        <v>155.35364896808289</v>
      </c>
      <c r="C65" s="9">
        <v>168.01555867412279</v>
      </c>
      <c r="D65" s="8">
        <v>168.17119047987796</v>
      </c>
      <c r="E65" s="8">
        <v>167.96492868870166</v>
      </c>
      <c r="F65" s="8">
        <v>168.7817393234632</v>
      </c>
      <c r="G65" s="8">
        <v>170.07132706105014</v>
      </c>
      <c r="H65" s="8">
        <v>169.15254281021714</v>
      </c>
      <c r="I65" s="8">
        <v>169.31086704699936</v>
      </c>
      <c r="J65" s="8">
        <v>168.62886434954737</v>
      </c>
      <c r="K65" s="8">
        <v>168.09024128614465</v>
      </c>
      <c r="L65" s="8">
        <v>166.67671460263887</v>
      </c>
      <c r="M65" s="8">
        <v>166.97327008636313</v>
      </c>
      <c r="N65" s="10">
        <v>167.69374373901076</v>
      </c>
      <c r="O65" s="8">
        <f t="shared" si="7"/>
        <v>168.29424901234472</v>
      </c>
      <c r="P65" s="8">
        <f t="shared" si="6"/>
        <v>8.3297689691990797</v>
      </c>
    </row>
    <row r="66" spans="1:16" ht="16.5" customHeight="1" x14ac:dyDescent="0.2">
      <c r="A66" s="6" t="s">
        <v>3</v>
      </c>
      <c r="B66" s="8">
        <v>138.97179406138056</v>
      </c>
      <c r="C66" s="9">
        <v>144.15750555460494</v>
      </c>
      <c r="D66" s="8">
        <v>144.27728735590227</v>
      </c>
      <c r="E66" s="8">
        <v>143.85431057497087</v>
      </c>
      <c r="F66" s="8">
        <v>143.52772903947593</v>
      </c>
      <c r="G66" s="8">
        <v>143.30583428214166</v>
      </c>
      <c r="H66" s="8">
        <v>145.22534704681007</v>
      </c>
      <c r="I66" s="8">
        <v>145.44439112897948</v>
      </c>
      <c r="J66" s="8">
        <v>145.40686446003892</v>
      </c>
      <c r="K66" s="8">
        <v>146.57032755618332</v>
      </c>
      <c r="L66" s="8">
        <v>146.72377581298269</v>
      </c>
      <c r="M66" s="8">
        <v>146.39614197309453</v>
      </c>
      <c r="N66" s="10">
        <v>149.55480866818718</v>
      </c>
      <c r="O66" s="8">
        <f t="shared" si="7"/>
        <v>145.37036028778098</v>
      </c>
      <c r="P66" s="8">
        <f t="shared" si="6"/>
        <v>4.6042193450955438</v>
      </c>
    </row>
    <row r="67" spans="1:16" s="2" customFormat="1" ht="16.5" customHeight="1" x14ac:dyDescent="0.2">
      <c r="A67" s="7" t="s">
        <v>13</v>
      </c>
      <c r="B67" s="11">
        <v>140.74210939701962</v>
      </c>
      <c r="C67" s="12">
        <v>143.17745719099833</v>
      </c>
      <c r="D67" s="11">
        <v>142.84568432704623</v>
      </c>
      <c r="E67" s="11">
        <v>142.63733681586174</v>
      </c>
      <c r="F67" s="11">
        <v>142.12346173225311</v>
      </c>
      <c r="G67" s="11">
        <v>140.93655904254945</v>
      </c>
      <c r="H67" s="11">
        <v>141.24060802947119</v>
      </c>
      <c r="I67" s="11">
        <v>142.38668614284902</v>
      </c>
      <c r="J67" s="11">
        <v>142.44147238303634</v>
      </c>
      <c r="K67" s="11">
        <v>142.73710931824155</v>
      </c>
      <c r="L67" s="11">
        <v>142.41639519615836</v>
      </c>
      <c r="M67" s="11">
        <v>142.8066032997051</v>
      </c>
      <c r="N67" s="13">
        <v>143.39964077001071</v>
      </c>
      <c r="O67" s="11">
        <f t="shared" si="7"/>
        <v>142.42908452068176</v>
      </c>
      <c r="P67" s="11">
        <f t="shared" si="6"/>
        <v>1.1986285631852667</v>
      </c>
    </row>
    <row r="68" spans="1:16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6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6" ht="16.5" customHeight="1" x14ac:dyDescent="0.2">
      <c r="A70" s="99" t="s">
        <v>97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</row>
    <row r="72" spans="1:16" ht="16.5" customHeight="1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</row>
  </sheetData>
  <mergeCells count="19">
    <mergeCell ref="B37:P37"/>
    <mergeCell ref="A2:P2"/>
    <mergeCell ref="A3:P3"/>
    <mergeCell ref="A5:A6"/>
    <mergeCell ref="B5:P5"/>
    <mergeCell ref="A20:P20"/>
    <mergeCell ref="A1:P1"/>
    <mergeCell ref="A72:P72"/>
    <mergeCell ref="A52:P52"/>
    <mergeCell ref="A53:A54"/>
    <mergeCell ref="B53:P53"/>
    <mergeCell ref="A70:P70"/>
    <mergeCell ref="A71:P71"/>
    <mergeCell ref="A68:P68"/>
    <mergeCell ref="A69:P69"/>
    <mergeCell ref="A21:A22"/>
    <mergeCell ref="B21:P21"/>
    <mergeCell ref="A36:P36"/>
    <mergeCell ref="A37:A38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5" orientation="landscape" useFirstPageNumber="1" r:id="rId1"/>
  <headerFooter alignWithMargins="0">
    <oddHeader>&amp;R&amp;1&amp;K00+000  ء&amp;8&amp;K01+000PCBS: مسح الرقم القياسي لأسعار المستهلك 2014</oddHeader>
  </headerFooter>
  <rowBreaks count="1" manualBreakCount="1">
    <brk id="36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rightToLeft="1" view="pageBreakPreview" topLeftCell="A49" zoomScaleNormal="100" zoomScaleSheetLayoutView="10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6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6" ht="17.649999999999999" customHeight="1" x14ac:dyDescent="0.2">
      <c r="A2" s="90" t="s">
        <v>64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" customFormat="1" ht="16.5" customHeight="1" x14ac:dyDescent="0.2">
      <c r="A5" s="76" t="s">
        <v>12</v>
      </c>
      <c r="B5" s="76" t="s">
        <v>22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s="2" customFormat="1" ht="16.5" customHeight="1" x14ac:dyDescent="0.2">
      <c r="A6" s="76"/>
      <c r="B6" s="1" t="s">
        <v>65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66</v>
      </c>
      <c r="P6" s="1" t="s">
        <v>4</v>
      </c>
    </row>
    <row r="7" spans="1:16" ht="16.5" customHeight="1" x14ac:dyDescent="0.2">
      <c r="A7" s="5" t="s">
        <v>6</v>
      </c>
      <c r="B7" s="14">
        <v>153.02310319927511</v>
      </c>
      <c r="C7" s="15">
        <v>151.85509978370266</v>
      </c>
      <c r="D7" s="14">
        <v>150.71593205423162</v>
      </c>
      <c r="E7" s="14">
        <v>153.15604400659188</v>
      </c>
      <c r="F7" s="14">
        <v>156.92674075069706</v>
      </c>
      <c r="G7" s="14">
        <v>155.23415283016254</v>
      </c>
      <c r="H7" s="14">
        <v>155.04483757175211</v>
      </c>
      <c r="I7" s="14">
        <v>154.23844737559898</v>
      </c>
      <c r="J7" s="14">
        <v>155.44157793077287</v>
      </c>
      <c r="K7" s="14">
        <v>160.6387153410393</v>
      </c>
      <c r="L7" s="14">
        <v>161.04748967734804</v>
      </c>
      <c r="M7" s="14">
        <v>158.28660489927421</v>
      </c>
      <c r="N7" s="16">
        <v>158.65619146262668</v>
      </c>
      <c r="O7" s="14">
        <f>AVERAGE(C7:N7)</f>
        <v>155.93681947364982</v>
      </c>
      <c r="P7" s="14">
        <f>O7/B7*100-100</f>
        <v>1.9041021999013594</v>
      </c>
    </row>
    <row r="8" spans="1:16" ht="16.5" customHeight="1" x14ac:dyDescent="0.2">
      <c r="A8" s="6" t="s">
        <v>7</v>
      </c>
      <c r="B8" s="14">
        <v>218.41270989413894</v>
      </c>
      <c r="C8" s="15">
        <v>246.72156896094856</v>
      </c>
      <c r="D8" s="14">
        <v>247.24870142378481</v>
      </c>
      <c r="E8" s="14">
        <v>245.93814959649731</v>
      </c>
      <c r="F8" s="14">
        <v>247.20819766825514</v>
      </c>
      <c r="G8" s="14">
        <v>246.0130541022308</v>
      </c>
      <c r="H8" s="14">
        <v>235.14990453223933</v>
      </c>
      <c r="I8" s="14">
        <v>233.55409697479473</v>
      </c>
      <c r="J8" s="14">
        <v>235.55992900303511</v>
      </c>
      <c r="K8" s="14">
        <v>239.25326309957063</v>
      </c>
      <c r="L8" s="14">
        <v>243.02056746806758</v>
      </c>
      <c r="M8" s="14">
        <v>241.98101044541593</v>
      </c>
      <c r="N8" s="16">
        <v>245.52757723659079</v>
      </c>
      <c r="O8" s="14">
        <f t="shared" ref="O8:O19" si="0">AVERAGE(C8:N8)</f>
        <v>242.26466837595254</v>
      </c>
      <c r="P8" s="14">
        <f t="shared" ref="P8:P19" si="1">O8/B8*100-100</f>
        <v>10.920590881993192</v>
      </c>
    </row>
    <row r="9" spans="1:16" ht="16.5" customHeight="1" x14ac:dyDescent="0.2">
      <c r="A9" s="5" t="s">
        <v>0</v>
      </c>
      <c r="B9" s="14">
        <v>113.88607615212634</v>
      </c>
      <c r="C9" s="15">
        <v>117.84262018045452</v>
      </c>
      <c r="D9" s="14">
        <v>118.11330865047697</v>
      </c>
      <c r="E9" s="14">
        <v>118.54199421194578</v>
      </c>
      <c r="F9" s="14">
        <v>118.83600748214694</v>
      </c>
      <c r="G9" s="14">
        <v>118.37268321572661</v>
      </c>
      <c r="H9" s="14">
        <v>118.73994828802751</v>
      </c>
      <c r="I9" s="14">
        <v>118.81366422280229</v>
      </c>
      <c r="J9" s="14">
        <v>119.24927733628036</v>
      </c>
      <c r="K9" s="14">
        <v>120.675667147244</v>
      </c>
      <c r="L9" s="14">
        <v>119.51807112019974</v>
      </c>
      <c r="M9" s="14">
        <v>120.83807694182163</v>
      </c>
      <c r="N9" s="16">
        <v>121.99788926028218</v>
      </c>
      <c r="O9" s="14">
        <f t="shared" si="0"/>
        <v>119.29493400478403</v>
      </c>
      <c r="P9" s="14">
        <f t="shared" si="1"/>
        <v>4.7493583372147015</v>
      </c>
    </row>
    <row r="10" spans="1:16" ht="16.5" customHeight="1" x14ac:dyDescent="0.2">
      <c r="A10" s="5" t="s">
        <v>1</v>
      </c>
      <c r="B10" s="14">
        <v>146.00066566744042</v>
      </c>
      <c r="C10" s="15">
        <v>144.21476626671358</v>
      </c>
      <c r="D10" s="14">
        <v>142.99459168582544</v>
      </c>
      <c r="E10" s="14">
        <v>138.87777126780279</v>
      </c>
      <c r="F10" s="14">
        <v>139.40671364795188</v>
      </c>
      <c r="G10" s="14">
        <v>138.72722317113301</v>
      </c>
      <c r="H10" s="14">
        <v>138.56417975378304</v>
      </c>
      <c r="I10" s="14">
        <v>137.01141274240584</v>
      </c>
      <c r="J10" s="14">
        <v>136.63058620672822</v>
      </c>
      <c r="K10" s="14">
        <v>134.48471382609515</v>
      </c>
      <c r="L10" s="14">
        <v>134.24955109416098</v>
      </c>
      <c r="M10" s="14">
        <v>134.22606968129034</v>
      </c>
      <c r="N10" s="16">
        <v>133.77994823878822</v>
      </c>
      <c r="O10" s="14">
        <f t="shared" si="0"/>
        <v>137.76396063188986</v>
      </c>
      <c r="P10" s="14">
        <f t="shared" si="1"/>
        <v>-5.6415530695675642</v>
      </c>
    </row>
    <row r="11" spans="1:16" ht="16.5" customHeight="1" x14ac:dyDescent="0.2">
      <c r="A11" s="5" t="s">
        <v>33</v>
      </c>
      <c r="B11" s="14">
        <v>117.48961044552537</v>
      </c>
      <c r="C11" s="15">
        <v>121.29801493699125</v>
      </c>
      <c r="D11" s="14">
        <v>120.48957477378589</v>
      </c>
      <c r="E11" s="14">
        <v>121.75691562430092</v>
      </c>
      <c r="F11" s="14">
        <v>121.22049230906642</v>
      </c>
      <c r="G11" s="14">
        <v>120.96093822368395</v>
      </c>
      <c r="H11" s="14">
        <v>121.48950081311858</v>
      </c>
      <c r="I11" s="14">
        <v>121.40451685469202</v>
      </c>
      <c r="J11" s="14">
        <v>121.19664814479194</v>
      </c>
      <c r="K11" s="14">
        <v>121.89298684086177</v>
      </c>
      <c r="L11" s="14">
        <v>121.68799282038302</v>
      </c>
      <c r="M11" s="14">
        <v>122.15943591244087</v>
      </c>
      <c r="N11" s="16">
        <v>122.34509154763657</v>
      </c>
      <c r="O11" s="14">
        <f t="shared" si="0"/>
        <v>121.49184240014608</v>
      </c>
      <c r="P11" s="14">
        <f t="shared" si="1"/>
        <v>3.4064560597690985</v>
      </c>
    </row>
    <row r="12" spans="1:16" ht="16.5" customHeight="1" x14ac:dyDescent="0.2">
      <c r="A12" s="5" t="s">
        <v>8</v>
      </c>
      <c r="B12" s="14">
        <v>132.51358092811049</v>
      </c>
      <c r="C12" s="15">
        <v>133.90875557157341</v>
      </c>
      <c r="D12" s="14">
        <v>133.6650916333605</v>
      </c>
      <c r="E12" s="14">
        <v>133.55958365565075</v>
      </c>
      <c r="F12" s="14">
        <v>132.82887727535444</v>
      </c>
      <c r="G12" s="14">
        <v>133.05143902589649</v>
      </c>
      <c r="H12" s="14">
        <v>133.90693794479768</v>
      </c>
      <c r="I12" s="14">
        <v>133.66333931962401</v>
      </c>
      <c r="J12" s="14">
        <v>133.65561242412534</v>
      </c>
      <c r="K12" s="14">
        <v>135.29133141089119</v>
      </c>
      <c r="L12" s="14">
        <v>134.47342534177642</v>
      </c>
      <c r="M12" s="14">
        <v>134.42911750064857</v>
      </c>
      <c r="N12" s="16">
        <v>134.40517719172689</v>
      </c>
      <c r="O12" s="14">
        <f t="shared" si="0"/>
        <v>133.90322402461879</v>
      </c>
      <c r="P12" s="14">
        <f t="shared" si="1"/>
        <v>1.0486797555204532</v>
      </c>
    </row>
    <row r="13" spans="1:16" ht="16.5" customHeight="1" x14ac:dyDescent="0.2">
      <c r="A13" s="5" t="s">
        <v>9</v>
      </c>
      <c r="B13" s="14">
        <v>124.63003942102165</v>
      </c>
      <c r="C13" s="15">
        <v>121.2031520592711</v>
      </c>
      <c r="D13" s="14">
        <v>120.36122560092284</v>
      </c>
      <c r="E13" s="14">
        <v>122.93514128002474</v>
      </c>
      <c r="F13" s="14">
        <v>122.94925393582879</v>
      </c>
      <c r="G13" s="14">
        <v>123.35925332215731</v>
      </c>
      <c r="H13" s="14">
        <v>124.99896306109002</v>
      </c>
      <c r="I13" s="14">
        <v>124.82041296202448</v>
      </c>
      <c r="J13" s="14">
        <v>123.74028781294216</v>
      </c>
      <c r="K13" s="14">
        <v>124.01925510830597</v>
      </c>
      <c r="L13" s="14">
        <v>124.40351028943834</v>
      </c>
      <c r="M13" s="14">
        <v>123.87570001041175</v>
      </c>
      <c r="N13" s="16">
        <v>123.99614199625663</v>
      </c>
      <c r="O13" s="14">
        <f t="shared" si="0"/>
        <v>123.38852478655618</v>
      </c>
      <c r="P13" s="14">
        <f t="shared" si="1"/>
        <v>-0.99616002709541362</v>
      </c>
    </row>
    <row r="14" spans="1:16" ht="16.5" customHeight="1" x14ac:dyDescent="0.2">
      <c r="A14" s="5" t="s">
        <v>10</v>
      </c>
      <c r="B14" s="14">
        <v>104.56418685967822</v>
      </c>
      <c r="C14" s="15">
        <v>102.60946880234241</v>
      </c>
      <c r="D14" s="14">
        <v>102.486865932353</v>
      </c>
      <c r="E14" s="14">
        <v>102.82961550504032</v>
      </c>
      <c r="F14" s="14">
        <v>102.77031451396148</v>
      </c>
      <c r="G14" s="14">
        <v>102.46802458230535</v>
      </c>
      <c r="H14" s="14">
        <v>102.5023541252892</v>
      </c>
      <c r="I14" s="14">
        <v>102.25709582846676</v>
      </c>
      <c r="J14" s="14">
        <v>102.17168092876564</v>
      </c>
      <c r="K14" s="14">
        <v>102.36924388826438</v>
      </c>
      <c r="L14" s="14">
        <v>102.07632653142939</v>
      </c>
      <c r="M14" s="14">
        <v>102.01929710787543</v>
      </c>
      <c r="N14" s="16">
        <v>101.89071261711338</v>
      </c>
      <c r="O14" s="14">
        <f t="shared" si="0"/>
        <v>102.37091669693389</v>
      </c>
      <c r="P14" s="14">
        <f t="shared" si="1"/>
        <v>-2.0975347569886651</v>
      </c>
    </row>
    <row r="15" spans="1:16" ht="16.5" customHeight="1" x14ac:dyDescent="0.2">
      <c r="A15" s="6" t="s">
        <v>32</v>
      </c>
      <c r="B15" s="14">
        <v>103.11830335052336</v>
      </c>
      <c r="C15" s="15">
        <v>103.25995415790595</v>
      </c>
      <c r="D15" s="14">
        <v>104.36420952557211</v>
      </c>
      <c r="E15" s="14">
        <v>104.50745240590166</v>
      </c>
      <c r="F15" s="14">
        <v>104.43671665338248</v>
      </c>
      <c r="G15" s="14">
        <v>104.60438451667538</v>
      </c>
      <c r="H15" s="14">
        <v>106.40757811164363</v>
      </c>
      <c r="I15" s="14">
        <v>105.79403826753294</v>
      </c>
      <c r="J15" s="14">
        <v>105.60027687971029</v>
      </c>
      <c r="K15" s="14">
        <v>106.43387137111576</v>
      </c>
      <c r="L15" s="14">
        <v>106.21249364238392</v>
      </c>
      <c r="M15" s="14">
        <v>105.77371032860405</v>
      </c>
      <c r="N15" s="16">
        <v>106.08174617676151</v>
      </c>
      <c r="O15" s="14">
        <f t="shared" si="0"/>
        <v>105.2897026697658</v>
      </c>
      <c r="P15" s="14">
        <f t="shared" si="1"/>
        <v>2.1057360804912975</v>
      </c>
    </row>
    <row r="16" spans="1:16" ht="16.5" customHeight="1" x14ac:dyDescent="0.2">
      <c r="A16" s="5" t="s">
        <v>2</v>
      </c>
      <c r="B16" s="14">
        <v>127.29901214123591</v>
      </c>
      <c r="C16" s="15">
        <v>131.21841109503296</v>
      </c>
      <c r="D16" s="14">
        <v>131.21841109503296</v>
      </c>
      <c r="E16" s="14">
        <v>132.48608999281865</v>
      </c>
      <c r="F16" s="14">
        <v>132.48608999281865</v>
      </c>
      <c r="G16" s="14">
        <v>132.48608999281865</v>
      </c>
      <c r="H16" s="14">
        <v>134.49941197129044</v>
      </c>
      <c r="I16" s="14">
        <v>134.49941197129044</v>
      </c>
      <c r="J16" s="14">
        <v>134.49941197129044</v>
      </c>
      <c r="K16" s="14">
        <v>135.272897800751</v>
      </c>
      <c r="L16" s="14">
        <v>135.272897800751</v>
      </c>
      <c r="M16" s="14">
        <v>135.272897800751</v>
      </c>
      <c r="N16" s="16">
        <v>134.49238053625743</v>
      </c>
      <c r="O16" s="14">
        <f t="shared" si="0"/>
        <v>133.64203350174196</v>
      </c>
      <c r="P16" s="14">
        <f t="shared" si="1"/>
        <v>4.9827734354046527</v>
      </c>
    </row>
    <row r="17" spans="1:16" ht="16.5" customHeight="1" x14ac:dyDescent="0.2">
      <c r="A17" s="5" t="s">
        <v>11</v>
      </c>
      <c r="B17" s="14">
        <v>163.16225543438111</v>
      </c>
      <c r="C17" s="15">
        <v>165.19055230035997</v>
      </c>
      <c r="D17" s="14">
        <v>165.41930543537421</v>
      </c>
      <c r="E17" s="14">
        <v>165.34162673792309</v>
      </c>
      <c r="F17" s="14">
        <v>166.36553339742852</v>
      </c>
      <c r="G17" s="14">
        <v>165.97939355476913</v>
      </c>
      <c r="H17" s="14">
        <v>166.17333336491453</v>
      </c>
      <c r="I17" s="14">
        <v>162.88112195631791</v>
      </c>
      <c r="J17" s="14">
        <v>167.71616550726245</v>
      </c>
      <c r="K17" s="14">
        <v>169.53249779839777</v>
      </c>
      <c r="L17" s="14">
        <v>168.20504264078511</v>
      </c>
      <c r="M17" s="14">
        <v>169.15841024590631</v>
      </c>
      <c r="N17" s="16">
        <v>170.4544246063964</v>
      </c>
      <c r="O17" s="14">
        <f t="shared" si="0"/>
        <v>166.86811729548629</v>
      </c>
      <c r="P17" s="14">
        <f t="shared" si="1"/>
        <v>2.2712739850519768</v>
      </c>
    </row>
    <row r="18" spans="1:16" ht="16.5" customHeight="1" x14ac:dyDescent="0.2">
      <c r="A18" s="6" t="s">
        <v>3</v>
      </c>
      <c r="B18" s="14">
        <v>140.53180887892202</v>
      </c>
      <c r="C18" s="15">
        <v>142.68245624772544</v>
      </c>
      <c r="D18" s="14">
        <v>142.5730785019077</v>
      </c>
      <c r="E18" s="14">
        <v>142.24983478296417</v>
      </c>
      <c r="F18" s="14">
        <v>142.29668274420615</v>
      </c>
      <c r="G18" s="14">
        <v>142.08508894975702</v>
      </c>
      <c r="H18" s="14">
        <v>142.69522663210364</v>
      </c>
      <c r="I18" s="14">
        <v>142.5396469550426</v>
      </c>
      <c r="J18" s="14">
        <v>142.43492366384035</v>
      </c>
      <c r="K18" s="14">
        <v>141.21405080256145</v>
      </c>
      <c r="L18" s="14">
        <v>141.27815883405435</v>
      </c>
      <c r="M18" s="14">
        <v>141.06162695378057</v>
      </c>
      <c r="N18" s="16">
        <v>140.57808565190712</v>
      </c>
      <c r="O18" s="14">
        <f t="shared" si="0"/>
        <v>141.97407172665422</v>
      </c>
      <c r="P18" s="14">
        <f t="shared" si="1"/>
        <v>1.0262892502684622</v>
      </c>
    </row>
    <row r="19" spans="1:16" s="2" customFormat="1" ht="16.5" customHeight="1" x14ac:dyDescent="0.2">
      <c r="A19" s="7" t="s">
        <v>13</v>
      </c>
      <c r="B19" s="17">
        <v>141.15953950119965</v>
      </c>
      <c r="C19" s="18">
        <v>142.12506876142226</v>
      </c>
      <c r="D19" s="17">
        <v>141.52931380047616</v>
      </c>
      <c r="E19" s="17">
        <v>142.38427353848064</v>
      </c>
      <c r="F19" s="17">
        <v>143.63546950686256</v>
      </c>
      <c r="G19" s="17">
        <v>142.98072933431158</v>
      </c>
      <c r="H19" s="17">
        <v>143.05481767620796</v>
      </c>
      <c r="I19" s="17">
        <v>142.46302356036031</v>
      </c>
      <c r="J19" s="17">
        <v>142.80385652798816</v>
      </c>
      <c r="K19" s="17">
        <v>144.57375817966673</v>
      </c>
      <c r="L19" s="17">
        <v>144.70619798241526</v>
      </c>
      <c r="M19" s="17">
        <v>143.82679059983505</v>
      </c>
      <c r="N19" s="19">
        <v>144.08144824685428</v>
      </c>
      <c r="O19" s="17">
        <f t="shared" si="0"/>
        <v>143.18039564290675</v>
      </c>
      <c r="P19" s="17">
        <f t="shared" si="1"/>
        <v>1.4316114581047827</v>
      </c>
    </row>
    <row r="20" spans="1:16" ht="16.5" customHeight="1" x14ac:dyDescent="0.5500000000000000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</row>
    <row r="21" spans="1:16" s="2" customFormat="1" ht="16.5" customHeight="1" x14ac:dyDescent="0.2">
      <c r="A21" s="76" t="s">
        <v>12</v>
      </c>
      <c r="B21" s="76" t="s">
        <v>14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6" s="2" customFormat="1" ht="16.5" customHeight="1" x14ac:dyDescent="0.2">
      <c r="A22" s="76"/>
      <c r="B22" s="1" t="s">
        <v>65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66</v>
      </c>
      <c r="P22" s="1" t="s">
        <v>4</v>
      </c>
    </row>
    <row r="23" spans="1:16" ht="16.5" customHeight="1" x14ac:dyDescent="0.2">
      <c r="A23" s="5" t="s">
        <v>6</v>
      </c>
      <c r="B23" s="8">
        <v>160.84259784929961</v>
      </c>
      <c r="C23" s="9">
        <v>161.53905881791744</v>
      </c>
      <c r="D23" s="8">
        <v>161.38073152255862</v>
      </c>
      <c r="E23" s="8">
        <v>161.07106284942827</v>
      </c>
      <c r="F23" s="8">
        <v>162.65977824078655</v>
      </c>
      <c r="G23" s="8">
        <v>164.47007556080149</v>
      </c>
      <c r="H23" s="8">
        <v>164.93159815146669</v>
      </c>
      <c r="I23" s="8">
        <v>164.32918506636904</v>
      </c>
      <c r="J23" s="8">
        <v>163.73943391251561</v>
      </c>
      <c r="K23" s="8">
        <v>166.3718616688808</v>
      </c>
      <c r="L23" s="8">
        <v>171.49252014027462</v>
      </c>
      <c r="M23" s="8">
        <v>168.42058663757248</v>
      </c>
      <c r="N23" s="10">
        <v>166.22603840175572</v>
      </c>
      <c r="O23" s="8">
        <f>AVERAGE(C23:N23)</f>
        <v>164.71932758086061</v>
      </c>
      <c r="P23" s="8">
        <f t="shared" ref="P23:P35" si="2">O23/B23*100-100</f>
        <v>2.4102630667488256</v>
      </c>
    </row>
    <row r="24" spans="1:16" ht="16.5" customHeight="1" x14ac:dyDescent="0.2">
      <c r="A24" s="6" t="s">
        <v>7</v>
      </c>
      <c r="B24" s="8">
        <v>225.63745559898643</v>
      </c>
      <c r="C24" s="9">
        <v>236.27498547535092</v>
      </c>
      <c r="D24" s="8">
        <v>236.48625467961654</v>
      </c>
      <c r="E24" s="8">
        <v>236.7422694855301</v>
      </c>
      <c r="F24" s="8">
        <v>236.48625467961654</v>
      </c>
      <c r="G24" s="8">
        <v>236.52376452436479</v>
      </c>
      <c r="H24" s="8">
        <v>237.35212692612663</v>
      </c>
      <c r="I24" s="8">
        <v>241.76303524275897</v>
      </c>
      <c r="J24" s="8">
        <v>241.7562561914097</v>
      </c>
      <c r="K24" s="8">
        <v>242.42203879592483</v>
      </c>
      <c r="L24" s="8">
        <v>242.07545830851211</v>
      </c>
      <c r="M24" s="8">
        <v>241.7076217569053</v>
      </c>
      <c r="N24" s="10">
        <v>241.66917368053498</v>
      </c>
      <c r="O24" s="8">
        <f t="shared" ref="O24:O35" si="3">AVERAGE(C24:N24)</f>
        <v>239.27160331222095</v>
      </c>
      <c r="P24" s="8">
        <f t="shared" si="2"/>
        <v>6.0425019760308629</v>
      </c>
    </row>
    <row r="25" spans="1:16" ht="16.5" customHeight="1" x14ac:dyDescent="0.2">
      <c r="A25" s="5" t="s">
        <v>0</v>
      </c>
      <c r="B25" s="8">
        <v>139.66523177232091</v>
      </c>
      <c r="C25" s="9">
        <v>142.02647523766851</v>
      </c>
      <c r="D25" s="8">
        <v>141.01082640203146</v>
      </c>
      <c r="E25" s="8">
        <v>143.02678626463009</v>
      </c>
      <c r="F25" s="8">
        <v>140.87551964823558</v>
      </c>
      <c r="G25" s="8">
        <v>139.65834883206045</v>
      </c>
      <c r="H25" s="8">
        <v>142.4837332725362</v>
      </c>
      <c r="I25" s="8">
        <v>143.36597163496586</v>
      </c>
      <c r="J25" s="8">
        <v>142.73420314259127</v>
      </c>
      <c r="K25" s="8">
        <v>144.06431017007873</v>
      </c>
      <c r="L25" s="8">
        <v>143.77833272964946</v>
      </c>
      <c r="M25" s="8">
        <v>144.50434322730038</v>
      </c>
      <c r="N25" s="10">
        <v>146.19560831820905</v>
      </c>
      <c r="O25" s="8">
        <f t="shared" si="3"/>
        <v>142.81037157332975</v>
      </c>
      <c r="P25" s="8">
        <f t="shared" si="2"/>
        <v>2.2519132078167843</v>
      </c>
    </row>
    <row r="26" spans="1:16" ht="16.5" customHeight="1" x14ac:dyDescent="0.2">
      <c r="A26" s="5" t="s">
        <v>1</v>
      </c>
      <c r="B26" s="8">
        <v>145.7432345464226</v>
      </c>
      <c r="C26" s="9">
        <v>143.74594014317964</v>
      </c>
      <c r="D26" s="8">
        <v>144.13992575376366</v>
      </c>
      <c r="E26" s="8">
        <v>139.48986953052167</v>
      </c>
      <c r="F26" s="8">
        <v>139.75873245133431</v>
      </c>
      <c r="G26" s="8">
        <v>139.81561464900685</v>
      </c>
      <c r="H26" s="8">
        <v>139.75300735430585</v>
      </c>
      <c r="I26" s="8">
        <v>139.60393997051531</v>
      </c>
      <c r="J26" s="8">
        <v>139.60843637533256</v>
      </c>
      <c r="K26" s="8">
        <v>137.50266026084981</v>
      </c>
      <c r="L26" s="8">
        <v>138.0490722804162</v>
      </c>
      <c r="M26" s="8">
        <v>137.88655171563744</v>
      </c>
      <c r="N26" s="10">
        <v>136.55891834763511</v>
      </c>
      <c r="O26" s="8">
        <f t="shared" si="3"/>
        <v>139.65938906937487</v>
      </c>
      <c r="P26" s="8">
        <f t="shared" si="2"/>
        <v>-4.1743587590749485</v>
      </c>
    </row>
    <row r="27" spans="1:16" ht="16.5" customHeight="1" x14ac:dyDescent="0.2">
      <c r="A27" s="5" t="s">
        <v>33</v>
      </c>
      <c r="B27" s="8">
        <v>122.75357658324963</v>
      </c>
      <c r="C27" s="9">
        <v>130.42282446703459</v>
      </c>
      <c r="D27" s="8">
        <v>130.73974664198394</v>
      </c>
      <c r="E27" s="8">
        <v>131.27950599815441</v>
      </c>
      <c r="F27" s="8">
        <v>130.67900224933896</v>
      </c>
      <c r="G27" s="8">
        <v>130.16109865156039</v>
      </c>
      <c r="H27" s="8">
        <v>131.57723481654506</v>
      </c>
      <c r="I27" s="8">
        <v>130.64307783265724</v>
      </c>
      <c r="J27" s="8">
        <v>131.45144878202129</v>
      </c>
      <c r="K27" s="8">
        <v>132.37780884623268</v>
      </c>
      <c r="L27" s="8">
        <v>131.20597528217027</v>
      </c>
      <c r="M27" s="8">
        <v>131.42770442097799</v>
      </c>
      <c r="N27" s="10">
        <v>132.31656371511244</v>
      </c>
      <c r="O27" s="8">
        <f t="shared" si="3"/>
        <v>131.19016597531578</v>
      </c>
      <c r="P27" s="8">
        <f t="shared" si="2"/>
        <v>6.8727849948588613</v>
      </c>
    </row>
    <row r="28" spans="1:16" ht="16.5" customHeight="1" x14ac:dyDescent="0.2">
      <c r="A28" s="5" t="s">
        <v>8</v>
      </c>
      <c r="B28" s="8">
        <v>141.64302580697012</v>
      </c>
      <c r="C28" s="9">
        <v>148.07881623615881</v>
      </c>
      <c r="D28" s="8">
        <v>148.87211684838149</v>
      </c>
      <c r="E28" s="8">
        <v>152.40746350870401</v>
      </c>
      <c r="F28" s="8">
        <v>152.41656546974781</v>
      </c>
      <c r="G28" s="8">
        <v>152.41656546974781</v>
      </c>
      <c r="H28" s="8">
        <v>153.05161393674811</v>
      </c>
      <c r="I28" s="8">
        <v>154.33655697083876</v>
      </c>
      <c r="J28" s="8">
        <v>155.50782848223804</v>
      </c>
      <c r="K28" s="8">
        <v>154.28840456197125</v>
      </c>
      <c r="L28" s="8">
        <v>154.35063945685599</v>
      </c>
      <c r="M28" s="8">
        <v>154.37739317415728</v>
      </c>
      <c r="N28" s="10">
        <v>150.3457484606447</v>
      </c>
      <c r="O28" s="8">
        <f t="shared" si="3"/>
        <v>152.5374760480162</v>
      </c>
      <c r="P28" s="8">
        <f t="shared" si="2"/>
        <v>7.6914836992348228</v>
      </c>
    </row>
    <row r="29" spans="1:16" ht="16.5" customHeight="1" x14ac:dyDescent="0.2">
      <c r="A29" s="5" t="s">
        <v>9</v>
      </c>
      <c r="B29" s="8">
        <v>152.77320774893695</v>
      </c>
      <c r="C29" s="9">
        <v>138.82756706491142</v>
      </c>
      <c r="D29" s="8">
        <v>137.84679211769947</v>
      </c>
      <c r="E29" s="8">
        <v>144.60465535486068</v>
      </c>
      <c r="F29" s="8">
        <v>145.01654577968071</v>
      </c>
      <c r="G29" s="8">
        <v>146.04340911361211</v>
      </c>
      <c r="H29" s="8">
        <v>147.22857851258041</v>
      </c>
      <c r="I29" s="8">
        <v>146.23695446690459</v>
      </c>
      <c r="J29" s="8">
        <v>143.94053758407694</v>
      </c>
      <c r="K29" s="8">
        <v>140.25595072231687</v>
      </c>
      <c r="L29" s="8">
        <v>143.65996743177266</v>
      </c>
      <c r="M29" s="8">
        <v>141.04529314031524</v>
      </c>
      <c r="N29" s="10">
        <v>139.40724454370476</v>
      </c>
      <c r="O29" s="8">
        <f t="shared" si="3"/>
        <v>142.84279131936964</v>
      </c>
      <c r="P29" s="8">
        <f t="shared" si="2"/>
        <v>-6.5001033727632915</v>
      </c>
    </row>
    <row r="30" spans="1:16" ht="16.5" customHeight="1" x14ac:dyDescent="0.2">
      <c r="A30" s="5" t="s">
        <v>10</v>
      </c>
      <c r="B30" s="8">
        <v>104.36901685887881</v>
      </c>
      <c r="C30" s="9">
        <v>103.20877982006553</v>
      </c>
      <c r="D30" s="8">
        <v>103.12802054247945</v>
      </c>
      <c r="E30" s="8">
        <v>103.33716291491345</v>
      </c>
      <c r="F30" s="8">
        <v>103.39273544657675</v>
      </c>
      <c r="G30" s="8">
        <v>103.23089202106399</v>
      </c>
      <c r="H30" s="8">
        <v>103.31388105900771</v>
      </c>
      <c r="I30" s="8">
        <v>103.1595689822788</v>
      </c>
      <c r="J30" s="8">
        <v>103.15138755822035</v>
      </c>
      <c r="K30" s="8">
        <v>103.27132150368087</v>
      </c>
      <c r="L30" s="8">
        <v>103.12942197999828</v>
      </c>
      <c r="M30" s="8">
        <v>103.11533797738262</v>
      </c>
      <c r="N30" s="10">
        <v>102.98346164657239</v>
      </c>
      <c r="O30" s="8">
        <f t="shared" si="3"/>
        <v>103.20183095435333</v>
      </c>
      <c r="P30" s="8">
        <f t="shared" si="2"/>
        <v>-1.1183260508275907</v>
      </c>
    </row>
    <row r="31" spans="1:16" ht="16.5" customHeight="1" x14ac:dyDescent="0.2">
      <c r="A31" s="6" t="s">
        <v>32</v>
      </c>
      <c r="B31" s="8">
        <v>113.08106691531145</v>
      </c>
      <c r="C31" s="9">
        <v>114.65364012272217</v>
      </c>
      <c r="D31" s="8">
        <v>115.4725932969544</v>
      </c>
      <c r="E31" s="8">
        <v>114.36413296463385</v>
      </c>
      <c r="F31" s="8">
        <v>114.79111573537089</v>
      </c>
      <c r="G31" s="8">
        <v>115.6226932152768</v>
      </c>
      <c r="H31" s="8">
        <v>114.80916435768169</v>
      </c>
      <c r="I31" s="8">
        <v>114.34397051831671</v>
      </c>
      <c r="J31" s="8">
        <v>114.19224898835348</v>
      </c>
      <c r="K31" s="8">
        <v>112.37984960376758</v>
      </c>
      <c r="L31" s="8">
        <v>113.38919115982843</v>
      </c>
      <c r="M31" s="8">
        <v>113.73348895315694</v>
      </c>
      <c r="N31" s="10">
        <v>111.13613330679387</v>
      </c>
      <c r="O31" s="8">
        <f t="shared" si="3"/>
        <v>114.07401851857141</v>
      </c>
      <c r="P31" s="8">
        <f t="shared" si="2"/>
        <v>0.87808828687794005</v>
      </c>
    </row>
    <row r="32" spans="1:16" ht="16.5" customHeight="1" x14ac:dyDescent="0.2">
      <c r="A32" s="5" t="s">
        <v>2</v>
      </c>
      <c r="B32" s="8">
        <v>131.24793782686547</v>
      </c>
      <c r="C32" s="9">
        <v>131.57122049687788</v>
      </c>
      <c r="D32" s="8">
        <v>131.57122049687788</v>
      </c>
      <c r="E32" s="8">
        <v>132.12877401141887</v>
      </c>
      <c r="F32" s="8">
        <v>132.12877401141887</v>
      </c>
      <c r="G32" s="8">
        <v>132.12877401141887</v>
      </c>
      <c r="H32" s="8">
        <v>132.1651248895237</v>
      </c>
      <c r="I32" s="8">
        <v>132.1651248895237</v>
      </c>
      <c r="J32" s="8">
        <v>132.1651248895237</v>
      </c>
      <c r="K32" s="8">
        <v>131.10195518588608</v>
      </c>
      <c r="L32" s="8">
        <v>131.10195518588608</v>
      </c>
      <c r="M32" s="8">
        <v>131.10195518588608</v>
      </c>
      <c r="N32" s="10">
        <v>131.10184810520198</v>
      </c>
      <c r="O32" s="8">
        <f t="shared" si="3"/>
        <v>131.70265427995363</v>
      </c>
      <c r="P32" s="8">
        <f t="shared" si="2"/>
        <v>0.34645607437124681</v>
      </c>
    </row>
    <row r="33" spans="1:16" ht="16.5" customHeight="1" x14ac:dyDescent="0.2">
      <c r="A33" s="5" t="s">
        <v>11</v>
      </c>
      <c r="B33" s="8">
        <v>160.31434765255597</v>
      </c>
      <c r="C33" s="9">
        <v>165.30660017286141</v>
      </c>
      <c r="D33" s="8">
        <v>165.51190999510746</v>
      </c>
      <c r="E33" s="8">
        <v>166.58324164582606</v>
      </c>
      <c r="F33" s="8">
        <v>165.63722460872444</v>
      </c>
      <c r="G33" s="8">
        <v>165.71721981735354</v>
      </c>
      <c r="H33" s="8">
        <v>166.07626738009219</v>
      </c>
      <c r="I33" s="8">
        <v>163.30684632169971</v>
      </c>
      <c r="J33" s="8">
        <v>161.84842940992456</v>
      </c>
      <c r="K33" s="8">
        <v>164.43477242829698</v>
      </c>
      <c r="L33" s="8">
        <v>161.84842940992456</v>
      </c>
      <c r="M33" s="8">
        <v>161.84842940992456</v>
      </c>
      <c r="N33" s="10">
        <v>164.43477242829698</v>
      </c>
      <c r="O33" s="8">
        <f t="shared" si="3"/>
        <v>164.37951191900274</v>
      </c>
      <c r="P33" s="8">
        <f t="shared" si="2"/>
        <v>2.5357457557430081</v>
      </c>
    </row>
    <row r="34" spans="1:16" ht="16.5" customHeight="1" x14ac:dyDescent="0.2">
      <c r="A34" s="6" t="s">
        <v>3</v>
      </c>
      <c r="B34" s="8">
        <v>114.46279539386136</v>
      </c>
      <c r="C34" s="9">
        <v>117.11221896966015</v>
      </c>
      <c r="D34" s="8">
        <v>117.05441030551825</v>
      </c>
      <c r="E34" s="8">
        <v>116.61653405878698</v>
      </c>
      <c r="F34" s="8">
        <v>116.68578562890919</v>
      </c>
      <c r="G34" s="8">
        <v>116.81124799432204</v>
      </c>
      <c r="H34" s="8">
        <v>117.02325794030678</v>
      </c>
      <c r="I34" s="8">
        <v>117.05978165496468</v>
      </c>
      <c r="J34" s="8">
        <v>117.04100016581299</v>
      </c>
      <c r="K34" s="8">
        <v>115.84943795032075</v>
      </c>
      <c r="L34" s="8">
        <v>115.93593051849605</v>
      </c>
      <c r="M34" s="8">
        <v>115.92972209742094</v>
      </c>
      <c r="N34" s="10">
        <v>115.83291713848698</v>
      </c>
      <c r="O34" s="8">
        <f t="shared" si="3"/>
        <v>116.57935370191713</v>
      </c>
      <c r="P34" s="8">
        <f t="shared" si="2"/>
        <v>1.8491233774020657</v>
      </c>
    </row>
    <row r="35" spans="1:16" s="2" customFormat="1" ht="16.5" customHeight="1" x14ac:dyDescent="0.2">
      <c r="A35" s="7" t="s">
        <v>13</v>
      </c>
      <c r="B35" s="11">
        <v>146.31474078716272</v>
      </c>
      <c r="C35" s="12">
        <v>145.55691506247521</v>
      </c>
      <c r="D35" s="11">
        <v>145.37408610357855</v>
      </c>
      <c r="E35" s="11">
        <v>146.35877170706655</v>
      </c>
      <c r="F35" s="11">
        <v>146.58644065497973</v>
      </c>
      <c r="G35" s="11">
        <v>147.07533757904866</v>
      </c>
      <c r="H35" s="11">
        <v>147.77200418216725</v>
      </c>
      <c r="I35" s="11">
        <v>147.5775550066528</v>
      </c>
      <c r="J35" s="11">
        <v>147.0301033916968</v>
      </c>
      <c r="K35" s="11">
        <v>146.58616857725153</v>
      </c>
      <c r="L35" s="11">
        <v>148.20647588646693</v>
      </c>
      <c r="M35" s="11">
        <v>147.13464333831664</v>
      </c>
      <c r="N35" s="13">
        <v>146.24254961207694</v>
      </c>
      <c r="O35" s="11">
        <f t="shared" si="3"/>
        <v>146.79175425848149</v>
      </c>
      <c r="P35" s="11">
        <f t="shared" si="2"/>
        <v>0.32601873792926028</v>
      </c>
    </row>
    <row r="36" spans="1:16" ht="16.5" customHeight="1" x14ac:dyDescent="0.5500000000000000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s="2" customFormat="1" ht="16.5" customHeight="1" x14ac:dyDescent="0.2">
      <c r="A37" s="76" t="s">
        <v>12</v>
      </c>
      <c r="B37" s="76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16.5" customHeight="1" x14ac:dyDescent="0.2">
      <c r="A38" s="76"/>
      <c r="B38" s="1" t="s">
        <v>65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66</v>
      </c>
      <c r="P38" s="1" t="s">
        <v>4</v>
      </c>
    </row>
    <row r="39" spans="1:16" ht="16.5" customHeight="1" x14ac:dyDescent="0.2">
      <c r="A39" s="5" t="s">
        <v>6</v>
      </c>
      <c r="B39" s="8">
        <v>151.92162996571824</v>
      </c>
      <c r="C39" s="9">
        <v>152.84715603928979</v>
      </c>
      <c r="D39" s="20">
        <v>152.60368815068844</v>
      </c>
      <c r="E39" s="8">
        <v>154.578327576345</v>
      </c>
      <c r="F39" s="8">
        <v>154.22528659008455</v>
      </c>
      <c r="G39" s="8">
        <v>154.15911230338207</v>
      </c>
      <c r="H39" s="8">
        <v>150.07058737046233</v>
      </c>
      <c r="I39" s="8">
        <v>149.82727304584236</v>
      </c>
      <c r="J39" s="8">
        <v>152.65625370851379</v>
      </c>
      <c r="K39" s="8">
        <v>156.69932198498881</v>
      </c>
      <c r="L39" s="8">
        <v>157.63025853454505</v>
      </c>
      <c r="M39" s="8">
        <v>152.54307973665689</v>
      </c>
      <c r="N39" s="10">
        <v>154.31054541910206</v>
      </c>
      <c r="O39" s="8">
        <f>AVERAGE(C39:N39)</f>
        <v>153.51257420499175</v>
      </c>
      <c r="P39" s="8">
        <f t="shared" ref="P39:P51" si="4">O39/B39*100-100</f>
        <v>1.0472137770194365</v>
      </c>
    </row>
    <row r="40" spans="1:16" ht="16.5" customHeight="1" x14ac:dyDescent="0.2">
      <c r="A40" s="6" t="s">
        <v>7</v>
      </c>
      <c r="B40" s="8">
        <v>187.77447492401873</v>
      </c>
      <c r="C40" s="9">
        <v>220.95825983073422</v>
      </c>
      <c r="D40" s="20">
        <v>226.10050119127234</v>
      </c>
      <c r="E40" s="8">
        <v>223.96262600916347</v>
      </c>
      <c r="F40" s="8">
        <v>225.76523490214589</v>
      </c>
      <c r="G40" s="8">
        <v>224.32165861803512</v>
      </c>
      <c r="H40" s="8">
        <v>208.84803675546911</v>
      </c>
      <c r="I40" s="8">
        <v>206.25667207593082</v>
      </c>
      <c r="J40" s="8">
        <v>208.92888433864337</v>
      </c>
      <c r="K40" s="8">
        <v>214.07722620662122</v>
      </c>
      <c r="L40" s="8">
        <v>219.48948634219411</v>
      </c>
      <c r="M40" s="8">
        <v>217.73665501325601</v>
      </c>
      <c r="N40" s="10">
        <v>222.67872011877836</v>
      </c>
      <c r="O40" s="8">
        <f t="shared" ref="O40:O51" si="5">AVERAGE(C40:N40)</f>
        <v>218.26033011685368</v>
      </c>
      <c r="P40" s="8">
        <f t="shared" si="4"/>
        <v>16.235356379066303</v>
      </c>
    </row>
    <row r="41" spans="1:16" ht="16.5" customHeight="1" x14ac:dyDescent="0.2">
      <c r="A41" s="5" t="s">
        <v>0</v>
      </c>
      <c r="B41" s="8">
        <v>96.480808326338476</v>
      </c>
      <c r="C41" s="9">
        <v>98.726773660243239</v>
      </c>
      <c r="D41" s="20">
        <v>98.401516645884229</v>
      </c>
      <c r="E41" s="8">
        <v>99.336029109618266</v>
      </c>
      <c r="F41" s="8">
        <v>100.35443561185583</v>
      </c>
      <c r="G41" s="8">
        <v>100.54449876984768</v>
      </c>
      <c r="H41" s="8">
        <v>99.863390416999792</v>
      </c>
      <c r="I41" s="8">
        <v>100.51916007152523</v>
      </c>
      <c r="J41" s="8">
        <v>100.50814676117406</v>
      </c>
      <c r="K41" s="8">
        <v>100.38385434313867</v>
      </c>
      <c r="L41" s="8">
        <v>99.007772256746989</v>
      </c>
      <c r="M41" s="8">
        <v>98.821233312126807</v>
      </c>
      <c r="N41" s="10">
        <v>100.61407947892302</v>
      </c>
      <c r="O41" s="8">
        <f t="shared" si="5"/>
        <v>99.756740869840314</v>
      </c>
      <c r="P41" s="8">
        <f t="shared" si="4"/>
        <v>3.3954240230049209</v>
      </c>
    </row>
    <row r="42" spans="1:16" ht="16.5" customHeight="1" x14ac:dyDescent="0.2">
      <c r="A42" s="5" t="s">
        <v>1</v>
      </c>
      <c r="B42" s="8">
        <v>125.92792719971071</v>
      </c>
      <c r="C42" s="9">
        <v>124.49030841511545</v>
      </c>
      <c r="D42" s="20">
        <v>122.84994758547234</v>
      </c>
      <c r="E42" s="8">
        <v>124.05342932868061</v>
      </c>
      <c r="F42" s="8">
        <v>123.82345301937632</v>
      </c>
      <c r="G42" s="8">
        <v>122.16208667420862</v>
      </c>
      <c r="H42" s="8">
        <v>122.06432065259949</v>
      </c>
      <c r="I42" s="8">
        <v>120.39689230245645</v>
      </c>
      <c r="J42" s="8">
        <v>119.81411682887573</v>
      </c>
      <c r="K42" s="8">
        <v>119.34715130909842</v>
      </c>
      <c r="L42" s="8">
        <v>118.83905289516228</v>
      </c>
      <c r="M42" s="8">
        <v>118.82265427441972</v>
      </c>
      <c r="N42" s="10">
        <v>119.05076764820483</v>
      </c>
      <c r="O42" s="8">
        <f t="shared" si="5"/>
        <v>121.30951507780583</v>
      </c>
      <c r="P42" s="8">
        <f t="shared" si="4"/>
        <v>-3.66750428169955</v>
      </c>
    </row>
    <row r="43" spans="1:16" ht="16.5" customHeight="1" x14ac:dyDescent="0.2">
      <c r="A43" s="5" t="s">
        <v>33</v>
      </c>
      <c r="B43" s="8">
        <v>131.44452629997267</v>
      </c>
      <c r="C43" s="9">
        <v>134.05025030498803</v>
      </c>
      <c r="D43" s="20">
        <v>132.87616873629983</v>
      </c>
      <c r="E43" s="8">
        <v>133.00717520979759</v>
      </c>
      <c r="F43" s="8">
        <v>132.94601789377205</v>
      </c>
      <c r="G43" s="8">
        <v>132.58957761429491</v>
      </c>
      <c r="H43" s="8">
        <v>134.02631594911369</v>
      </c>
      <c r="I43" s="8">
        <v>133.7858169034314</v>
      </c>
      <c r="J43" s="8">
        <v>134.03920791452117</v>
      </c>
      <c r="K43" s="8">
        <v>133.78104709082487</v>
      </c>
      <c r="L43" s="8">
        <v>132.70452429364363</v>
      </c>
      <c r="M43" s="8">
        <v>132.06333427728231</v>
      </c>
      <c r="N43" s="10">
        <v>132.40365001445056</v>
      </c>
      <c r="O43" s="8">
        <f t="shared" si="5"/>
        <v>133.18942385020165</v>
      </c>
      <c r="P43" s="8">
        <f t="shared" si="4"/>
        <v>1.3274782901548292</v>
      </c>
    </row>
    <row r="44" spans="1:16" ht="16.5" customHeight="1" x14ac:dyDescent="0.2">
      <c r="A44" s="5" t="s">
        <v>8</v>
      </c>
      <c r="B44" s="8">
        <v>97.413858880137909</v>
      </c>
      <c r="C44" s="9">
        <v>99.592438539184698</v>
      </c>
      <c r="D44" s="20">
        <v>98.807407078644943</v>
      </c>
      <c r="E44" s="8">
        <v>97.813369733844198</v>
      </c>
      <c r="F44" s="8">
        <v>96.776924510064916</v>
      </c>
      <c r="G44" s="8">
        <v>96.93984517608591</v>
      </c>
      <c r="H44" s="8">
        <v>96.667729557332493</v>
      </c>
      <c r="I44" s="8">
        <v>95.837556546007804</v>
      </c>
      <c r="J44" s="8">
        <v>96.069895485582691</v>
      </c>
      <c r="K44" s="8">
        <v>96.829499136620456</v>
      </c>
      <c r="L44" s="8">
        <v>94.671914146655993</v>
      </c>
      <c r="M44" s="8">
        <v>94.671914146655993</v>
      </c>
      <c r="N44" s="10">
        <v>93.862850796996597</v>
      </c>
      <c r="O44" s="8">
        <f t="shared" si="5"/>
        <v>96.545112071139727</v>
      </c>
      <c r="P44" s="8">
        <f t="shared" si="4"/>
        <v>-0.89181028139653051</v>
      </c>
    </row>
    <row r="45" spans="1:16" ht="16.5" customHeight="1" x14ac:dyDescent="0.2">
      <c r="A45" s="5" t="s">
        <v>9</v>
      </c>
      <c r="B45" s="8">
        <v>120.89218760497441</v>
      </c>
      <c r="C45" s="9">
        <v>122.31426021797584</v>
      </c>
      <c r="D45" s="20">
        <v>122.00279874896458</v>
      </c>
      <c r="E45" s="8">
        <v>141.73346934018906</v>
      </c>
      <c r="F45" s="8">
        <v>141.71178062405536</v>
      </c>
      <c r="G45" s="8">
        <v>141.79595352723445</v>
      </c>
      <c r="H45" s="8">
        <v>142.92059316433316</v>
      </c>
      <c r="I45" s="8">
        <v>143.00443498758688</v>
      </c>
      <c r="J45" s="8">
        <v>142.78278114308813</v>
      </c>
      <c r="K45" s="8">
        <v>143.34922493770483</v>
      </c>
      <c r="L45" s="8">
        <v>143.42669656201019</v>
      </c>
      <c r="M45" s="8">
        <v>143.3134058690859</v>
      </c>
      <c r="N45" s="10">
        <v>143.42175858789358</v>
      </c>
      <c r="O45" s="8">
        <f t="shared" si="5"/>
        <v>139.31476314251017</v>
      </c>
      <c r="P45" s="8">
        <f t="shared" si="4"/>
        <v>15.238847027678176</v>
      </c>
    </row>
    <row r="46" spans="1:16" ht="16.5" customHeight="1" x14ac:dyDescent="0.2">
      <c r="A46" s="5" t="s">
        <v>10</v>
      </c>
      <c r="B46" s="8">
        <v>102.32832307804301</v>
      </c>
      <c r="C46" s="9">
        <v>100.01956528789636</v>
      </c>
      <c r="D46" s="20">
        <v>99.904793903107162</v>
      </c>
      <c r="E46" s="21">
        <v>100.32531508964901</v>
      </c>
      <c r="F46" s="8">
        <v>99.907772147735031</v>
      </c>
      <c r="G46" s="8">
        <v>99.490218902845882</v>
      </c>
      <c r="H46" s="8">
        <v>99.287760808161352</v>
      </c>
      <c r="I46" s="8">
        <v>99.03032113021537</v>
      </c>
      <c r="J46" s="8">
        <v>98.768066384877969</v>
      </c>
      <c r="K46" s="8">
        <v>98.989158418310055</v>
      </c>
      <c r="L46" s="8">
        <v>98.512543703634691</v>
      </c>
      <c r="M46" s="8">
        <v>98.362961761361532</v>
      </c>
      <c r="N46" s="10">
        <v>98.43207759350156</v>
      </c>
      <c r="O46" s="8">
        <f t="shared" si="5"/>
        <v>99.252546260941344</v>
      </c>
      <c r="P46" s="8">
        <f t="shared" si="4"/>
        <v>-3.0057922621832205</v>
      </c>
    </row>
    <row r="47" spans="1:16" ht="16.5" customHeight="1" x14ac:dyDescent="0.2">
      <c r="A47" s="6" t="s">
        <v>32</v>
      </c>
      <c r="B47" s="8">
        <v>97.052263957269474</v>
      </c>
      <c r="C47" s="9">
        <v>97.26665921092922</v>
      </c>
      <c r="D47" s="20">
        <v>98.167028564172625</v>
      </c>
      <c r="E47" s="8">
        <v>97.359644325725398</v>
      </c>
      <c r="F47" s="8">
        <v>97.68250137440846</v>
      </c>
      <c r="G47" s="8">
        <v>98.263831659081021</v>
      </c>
      <c r="H47" s="8">
        <v>99.036897886869269</v>
      </c>
      <c r="I47" s="8">
        <v>98.0721980154037</v>
      </c>
      <c r="J47" s="8">
        <v>98.53229313993107</v>
      </c>
      <c r="K47" s="8">
        <v>99.277478628028433</v>
      </c>
      <c r="L47" s="8">
        <v>98.774179457649979</v>
      </c>
      <c r="M47" s="8">
        <v>98.432239478084568</v>
      </c>
      <c r="N47" s="10">
        <v>98.706687822803985</v>
      </c>
      <c r="O47" s="8">
        <f t="shared" si="5"/>
        <v>98.297636630257315</v>
      </c>
      <c r="P47" s="8">
        <f t="shared" si="4"/>
        <v>1.2831979618076303</v>
      </c>
    </row>
    <row r="48" spans="1:16" ht="16.5" customHeight="1" x14ac:dyDescent="0.2">
      <c r="A48" s="5" t="s">
        <v>2</v>
      </c>
      <c r="B48" s="8">
        <v>115.48730807364045</v>
      </c>
      <c r="C48" s="9">
        <v>118.43701208791215</v>
      </c>
      <c r="D48" s="20">
        <v>118.43701208791215</v>
      </c>
      <c r="E48" s="8">
        <v>117.11383886074852</v>
      </c>
      <c r="F48" s="8">
        <v>117.11383886074852</v>
      </c>
      <c r="G48" s="8">
        <v>117.11383886074852</v>
      </c>
      <c r="H48" s="8">
        <v>117.33293023334984</v>
      </c>
      <c r="I48" s="8">
        <v>117.33293023334984</v>
      </c>
      <c r="J48" s="8">
        <v>117.33293023334984</v>
      </c>
      <c r="K48" s="8">
        <v>117.03222335302141</v>
      </c>
      <c r="L48" s="8">
        <v>117.03222335302141</v>
      </c>
      <c r="M48" s="8">
        <v>117.03222335302141</v>
      </c>
      <c r="N48" s="10">
        <v>116.7470258032285</v>
      </c>
      <c r="O48" s="8">
        <f t="shared" si="5"/>
        <v>117.33816894336769</v>
      </c>
      <c r="P48" s="8">
        <f t="shared" si="4"/>
        <v>1.6026530539157164</v>
      </c>
    </row>
    <row r="49" spans="1:16" ht="16.5" customHeight="1" x14ac:dyDescent="0.2">
      <c r="A49" s="5" t="s">
        <v>11</v>
      </c>
      <c r="B49" s="8">
        <v>153.61630984044538</v>
      </c>
      <c r="C49" s="9">
        <v>156.73923777275706</v>
      </c>
      <c r="D49" s="20">
        <v>155.57473894842357</v>
      </c>
      <c r="E49" s="8">
        <v>155.70900765022168</v>
      </c>
      <c r="F49" s="8">
        <v>156.41309471612072</v>
      </c>
      <c r="G49" s="8">
        <v>156.41309471612072</v>
      </c>
      <c r="H49" s="8">
        <v>159.5823205017154</v>
      </c>
      <c r="I49" s="8">
        <v>160.39373733835842</v>
      </c>
      <c r="J49" s="8">
        <v>160.33106055866119</v>
      </c>
      <c r="K49" s="8">
        <v>167.75237607424418</v>
      </c>
      <c r="L49" s="8">
        <v>166.24343517039108</v>
      </c>
      <c r="M49" s="8">
        <v>167.41867828933789</v>
      </c>
      <c r="N49" s="10">
        <v>170.6783669169034</v>
      </c>
      <c r="O49" s="8">
        <f t="shared" si="5"/>
        <v>161.10409572110464</v>
      </c>
      <c r="P49" s="8">
        <f t="shared" si="4"/>
        <v>4.8743430228447124</v>
      </c>
    </row>
    <row r="50" spans="1:16" ht="16.5" customHeight="1" x14ac:dyDescent="0.2">
      <c r="A50" s="6" t="s">
        <v>3</v>
      </c>
      <c r="B50" s="8">
        <v>151.78845984825537</v>
      </c>
      <c r="C50" s="9">
        <v>150.88232134321214</v>
      </c>
      <c r="D50" s="20">
        <v>150.93630844634927</v>
      </c>
      <c r="E50" s="8">
        <v>150.73070868033156</v>
      </c>
      <c r="F50" s="8">
        <v>150.67921539105197</v>
      </c>
      <c r="G50" s="8">
        <v>150.40213993027299</v>
      </c>
      <c r="H50" s="8">
        <v>148.53314245156625</v>
      </c>
      <c r="I50" s="8">
        <v>148.51088230642017</v>
      </c>
      <c r="J50" s="8">
        <v>148.4077578650022</v>
      </c>
      <c r="K50" s="8">
        <v>148.64486259488467</v>
      </c>
      <c r="L50" s="8">
        <v>148.6678049651938</v>
      </c>
      <c r="M50" s="8">
        <v>148.71621445103011</v>
      </c>
      <c r="N50" s="10">
        <v>148.71009149676772</v>
      </c>
      <c r="O50" s="8">
        <f t="shared" si="5"/>
        <v>149.48512082684024</v>
      </c>
      <c r="P50" s="8">
        <f t="shared" si="4"/>
        <v>-1.5174664949613401</v>
      </c>
    </row>
    <row r="51" spans="1:16" s="2" customFormat="1" ht="16.5" customHeight="1" x14ac:dyDescent="0.2">
      <c r="A51" s="7" t="s">
        <v>13</v>
      </c>
      <c r="B51" s="11">
        <v>135.93637481620462</v>
      </c>
      <c r="C51" s="12">
        <v>137.30012864291086</v>
      </c>
      <c r="D51" s="22">
        <v>137.01539611449829</v>
      </c>
      <c r="E51" s="23">
        <v>139.40363158371107</v>
      </c>
      <c r="F51" s="11">
        <v>139.31860704283019</v>
      </c>
      <c r="G51" s="11">
        <v>139.08212475229894</v>
      </c>
      <c r="H51" s="11">
        <v>137.19297771257288</v>
      </c>
      <c r="I51" s="11">
        <v>136.876179974027</v>
      </c>
      <c r="J51" s="11">
        <v>137.91299688282407</v>
      </c>
      <c r="K51" s="11">
        <v>139.67315859683907</v>
      </c>
      <c r="L51" s="11">
        <v>139.7618693851098</v>
      </c>
      <c r="M51" s="11">
        <v>137.7914008847292</v>
      </c>
      <c r="N51" s="13">
        <v>138.74997186587066</v>
      </c>
      <c r="O51" s="11">
        <f t="shared" si="5"/>
        <v>138.3398702865185</v>
      </c>
      <c r="P51" s="11">
        <f t="shared" si="4"/>
        <v>1.7681032568093542</v>
      </c>
    </row>
    <row r="52" spans="1:16" ht="16.5" customHeight="1" x14ac:dyDescent="0.5500000000000000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s="2" customFormat="1" ht="16.5" customHeight="1" x14ac:dyDescent="0.2">
      <c r="A53" s="76" t="s">
        <v>12</v>
      </c>
      <c r="B53" s="76" t="s">
        <v>60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</row>
    <row r="54" spans="1:16" s="2" customFormat="1" ht="16.5" customHeight="1" x14ac:dyDescent="0.2">
      <c r="A54" s="76"/>
      <c r="B54" s="1" t="s">
        <v>65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66</v>
      </c>
      <c r="P54" s="1" t="s">
        <v>4</v>
      </c>
    </row>
    <row r="55" spans="1:16" ht="16.5" customHeight="1" x14ac:dyDescent="0.2">
      <c r="A55" s="5" t="s">
        <v>6</v>
      </c>
      <c r="B55" s="8">
        <v>151.48984242061155</v>
      </c>
      <c r="C55" s="9">
        <v>149.23541698582187</v>
      </c>
      <c r="D55" s="8">
        <v>147.42084136405691</v>
      </c>
      <c r="E55" s="8">
        <v>150.25570785897057</v>
      </c>
      <c r="F55" s="8">
        <v>157.08864758966749</v>
      </c>
      <c r="G55" s="8">
        <v>154.10929298828859</v>
      </c>
      <c r="H55" s="8">
        <v>155.91808023195492</v>
      </c>
      <c r="I55" s="8">
        <v>154.83510030305524</v>
      </c>
      <c r="J55" s="8">
        <v>154.94216823086936</v>
      </c>
      <c r="K55" s="8">
        <v>161.15030749756241</v>
      </c>
      <c r="L55" s="8">
        <v>161.1473365789895</v>
      </c>
      <c r="M55" s="8">
        <v>159.83217141080704</v>
      </c>
      <c r="N55" s="10">
        <v>159.48545124390628</v>
      </c>
      <c r="O55" s="8">
        <f>AVERAGE(C55:N55)</f>
        <v>155.45171019032918</v>
      </c>
      <c r="P55" s="8">
        <f t="shared" ref="P55:P67" si="6">O55/B55*100-100</f>
        <v>2.6152695827073842</v>
      </c>
    </row>
    <row r="56" spans="1:16" ht="16.5" customHeight="1" x14ac:dyDescent="0.2">
      <c r="A56" s="6" t="s">
        <v>7</v>
      </c>
      <c r="B56" s="8">
        <v>240.41163110536135</v>
      </c>
      <c r="C56" s="9">
        <v>244.31133907107332</v>
      </c>
      <c r="D56" s="8">
        <v>244.19690828348564</v>
      </c>
      <c r="E56" s="8">
        <v>244.44243155173106</v>
      </c>
      <c r="F56" s="8">
        <v>244.36628383075222</v>
      </c>
      <c r="G56" s="8">
        <v>244.17250190113489</v>
      </c>
      <c r="H56" s="8">
        <v>243.99101295187324</v>
      </c>
      <c r="I56" s="8">
        <v>244.17409938946693</v>
      </c>
      <c r="J56" s="8">
        <v>244.21344638673543</v>
      </c>
      <c r="K56" s="8">
        <v>244.10521498827865</v>
      </c>
      <c r="L56" s="8">
        <v>243.68773178766176</v>
      </c>
      <c r="M56" s="8">
        <v>244.08202837419489</v>
      </c>
      <c r="N56" s="10">
        <v>244.0651389265646</v>
      </c>
      <c r="O56" s="8">
        <f t="shared" ref="O56:O67" si="7">AVERAGE(C56:N56)</f>
        <v>244.15067812024606</v>
      </c>
      <c r="P56" s="8">
        <f t="shared" si="6"/>
        <v>1.5552687686920024</v>
      </c>
    </row>
    <row r="57" spans="1:16" ht="16.5" customHeight="1" x14ac:dyDescent="0.2">
      <c r="A57" s="5" t="s">
        <v>0</v>
      </c>
      <c r="B57" s="8">
        <v>111.02715452308892</v>
      </c>
      <c r="C57" s="9">
        <v>115.15884799915732</v>
      </c>
      <c r="D57" s="8">
        <v>115.60328575802056</v>
      </c>
      <c r="E57" s="8">
        <v>114.86076052653291</v>
      </c>
      <c r="F57" s="8">
        <v>115.11653294330434</v>
      </c>
      <c r="G57" s="8">
        <v>114.4243558834515</v>
      </c>
      <c r="H57" s="8">
        <v>114.23338613157772</v>
      </c>
      <c r="I57" s="8">
        <v>114.11327247716629</v>
      </c>
      <c r="J57" s="8">
        <v>114.9093533142759</v>
      </c>
      <c r="K57" s="8">
        <v>117.05038625090435</v>
      </c>
      <c r="L57" s="8">
        <v>116.06947341984096</v>
      </c>
      <c r="M57" s="8">
        <v>118.29451941173976</v>
      </c>
      <c r="N57" s="10">
        <v>118.95879432763023</v>
      </c>
      <c r="O57" s="8">
        <f t="shared" si="7"/>
        <v>115.73274737030015</v>
      </c>
      <c r="P57" s="8">
        <f t="shared" si="6"/>
        <v>4.2382360130040553</v>
      </c>
    </row>
    <row r="58" spans="1:16" ht="16.5" customHeight="1" x14ac:dyDescent="0.2">
      <c r="A58" s="5" t="s">
        <v>1</v>
      </c>
      <c r="B58" s="8">
        <v>163.76759078479043</v>
      </c>
      <c r="C58" s="9">
        <v>161.61722742827274</v>
      </c>
      <c r="D58" s="8">
        <v>160.30850178444422</v>
      </c>
      <c r="E58" s="8">
        <v>152.62819885738261</v>
      </c>
      <c r="F58" s="8">
        <v>153.74392723477226</v>
      </c>
      <c r="G58" s="8">
        <v>153.53370030907837</v>
      </c>
      <c r="H58" s="8">
        <v>152.97509630736644</v>
      </c>
      <c r="I58" s="8">
        <v>151.1230391574243</v>
      </c>
      <c r="J58" s="8">
        <v>150.78632515193064</v>
      </c>
      <c r="K58" s="8">
        <v>147.85811898425146</v>
      </c>
      <c r="L58" s="8">
        <v>147.64100108750731</v>
      </c>
      <c r="M58" s="8">
        <v>147.63536210005384</v>
      </c>
      <c r="N58" s="10">
        <v>146.93549864589195</v>
      </c>
      <c r="O58" s="8">
        <f t="shared" si="7"/>
        <v>152.23216642069804</v>
      </c>
      <c r="P58" s="8">
        <f t="shared" si="6"/>
        <v>-7.0437772875655611</v>
      </c>
    </row>
    <row r="59" spans="1:16" ht="16.5" customHeight="1" x14ac:dyDescent="0.2">
      <c r="A59" s="5" t="s">
        <v>33</v>
      </c>
      <c r="B59" s="8">
        <v>106.51377188082999</v>
      </c>
      <c r="C59" s="9">
        <v>110.46522600443754</v>
      </c>
      <c r="D59" s="8">
        <v>109.55454496200633</v>
      </c>
      <c r="E59" s="8">
        <v>111.66725023064434</v>
      </c>
      <c r="F59" s="8">
        <v>110.85118785497103</v>
      </c>
      <c r="G59" s="8">
        <v>110.70115877929534</v>
      </c>
      <c r="H59" s="8">
        <v>110.68904068214351</v>
      </c>
      <c r="I59" s="8">
        <v>110.82825605869309</v>
      </c>
      <c r="J59" s="8">
        <v>110.33084594202671</v>
      </c>
      <c r="K59" s="8">
        <v>111.37356730878365</v>
      </c>
      <c r="L59" s="8">
        <v>111.77372626217853</v>
      </c>
      <c r="M59" s="8">
        <v>112.84690529186028</v>
      </c>
      <c r="N59" s="10">
        <v>112.87722771771615</v>
      </c>
      <c r="O59" s="8">
        <f t="shared" si="7"/>
        <v>111.16324475789638</v>
      </c>
      <c r="P59" s="8">
        <f t="shared" si="6"/>
        <v>4.3651377610289757</v>
      </c>
    </row>
    <row r="60" spans="1:16" ht="16.5" customHeight="1" x14ac:dyDescent="0.2">
      <c r="A60" s="5" t="s">
        <v>8</v>
      </c>
      <c r="B60" s="8">
        <v>133.34439330336207</v>
      </c>
      <c r="C60" s="9">
        <v>133.90132105371993</v>
      </c>
      <c r="D60" s="8">
        <v>133.92864720696988</v>
      </c>
      <c r="E60" s="8">
        <v>133.92686691022556</v>
      </c>
      <c r="F60" s="8">
        <v>133.67888929067615</v>
      </c>
      <c r="G60" s="8">
        <v>133.92827678638506</v>
      </c>
      <c r="H60" s="8">
        <v>135.01408250330223</v>
      </c>
      <c r="I60" s="8">
        <v>135.00383498163279</v>
      </c>
      <c r="J60" s="8">
        <v>134.8044224842302</v>
      </c>
      <c r="K60" s="8">
        <v>136.74429445072064</v>
      </c>
      <c r="L60" s="8">
        <v>136.68841601649876</v>
      </c>
      <c r="M60" s="8">
        <v>136.61289517341547</v>
      </c>
      <c r="N60" s="10">
        <v>137.03370961384627</v>
      </c>
      <c r="O60" s="8">
        <f t="shared" si="7"/>
        <v>135.10547137263524</v>
      </c>
      <c r="P60" s="8">
        <f t="shared" si="6"/>
        <v>1.3206990002696699</v>
      </c>
    </row>
    <row r="61" spans="1:16" ht="16.5" customHeight="1" x14ac:dyDescent="0.2">
      <c r="A61" s="5" t="s">
        <v>9</v>
      </c>
      <c r="B61" s="8">
        <v>120.75510366256925</v>
      </c>
      <c r="C61" s="9">
        <v>118.33025176326998</v>
      </c>
      <c r="D61" s="8">
        <v>117.53821342209753</v>
      </c>
      <c r="E61" s="8">
        <v>118.54878892377597</v>
      </c>
      <c r="F61" s="8">
        <v>118.52640743848215</v>
      </c>
      <c r="G61" s="8">
        <v>118.85768761524224</v>
      </c>
      <c r="H61" s="8">
        <v>120.57256486949014</v>
      </c>
      <c r="I61" s="8">
        <v>120.46914672351106</v>
      </c>
      <c r="J61" s="8">
        <v>119.54014182091106</v>
      </c>
      <c r="K61" s="8">
        <v>120.51292461260782</v>
      </c>
      <c r="L61" s="8">
        <v>120.53143805516632</v>
      </c>
      <c r="M61" s="8">
        <v>120.27620444986832</v>
      </c>
      <c r="N61" s="10">
        <v>120.68554609021875</v>
      </c>
      <c r="O61" s="8">
        <f t="shared" si="7"/>
        <v>119.53244298205345</v>
      </c>
      <c r="P61" s="8">
        <f t="shared" si="6"/>
        <v>-1.0125126337784707</v>
      </c>
    </row>
    <row r="62" spans="1:16" ht="16.5" customHeight="1" x14ac:dyDescent="0.2">
      <c r="A62" s="5" t="s">
        <v>10</v>
      </c>
      <c r="B62" s="8">
        <v>105.02763395631847</v>
      </c>
      <c r="C62" s="9">
        <v>102.99640654561914</v>
      </c>
      <c r="D62" s="8">
        <v>102.84867220433267</v>
      </c>
      <c r="E62" s="8">
        <v>103.23125995833642</v>
      </c>
      <c r="F62" s="8">
        <v>103.33291975030457</v>
      </c>
      <c r="G62" s="8">
        <v>103.03685677680674</v>
      </c>
      <c r="H62" s="8">
        <v>103.18867005722578</v>
      </c>
      <c r="I62" s="8">
        <v>102.90638431013261</v>
      </c>
      <c r="J62" s="8">
        <v>102.89141788980061</v>
      </c>
      <c r="K62" s="8">
        <v>103.11081512761776</v>
      </c>
      <c r="L62" s="8">
        <v>102.85123587819021</v>
      </c>
      <c r="M62" s="8">
        <v>102.8254717689597</v>
      </c>
      <c r="N62" s="10">
        <v>102.58422811936468</v>
      </c>
      <c r="O62" s="8">
        <f t="shared" si="7"/>
        <v>102.98369486555758</v>
      </c>
      <c r="P62" s="8">
        <f t="shared" si="6"/>
        <v>-1.9460964831512513</v>
      </c>
    </row>
    <row r="63" spans="1:16" ht="16.5" customHeight="1" x14ac:dyDescent="0.2">
      <c r="A63" s="6" t="s">
        <v>32</v>
      </c>
      <c r="B63" s="8">
        <v>94.910719856099107</v>
      </c>
      <c r="C63" s="9">
        <v>94.719765350863881</v>
      </c>
      <c r="D63" s="8">
        <v>95.964100463455352</v>
      </c>
      <c r="E63" s="8">
        <v>96.9776338798425</v>
      </c>
      <c r="F63" s="8">
        <v>96.622792220034555</v>
      </c>
      <c r="G63" s="8">
        <v>96.377445147994365</v>
      </c>
      <c r="H63" s="8">
        <v>99.071136318284843</v>
      </c>
      <c r="I63" s="8">
        <v>98.733634292421016</v>
      </c>
      <c r="J63" s="8">
        <v>98.102536269103226</v>
      </c>
      <c r="K63" s="8">
        <v>99.381921858593969</v>
      </c>
      <c r="L63" s="8">
        <v>99.248155279199565</v>
      </c>
      <c r="M63" s="8">
        <v>98.641418153130672</v>
      </c>
      <c r="N63" s="10">
        <v>99.415120976999034</v>
      </c>
      <c r="O63" s="8">
        <f t="shared" si="7"/>
        <v>97.771305017493589</v>
      </c>
      <c r="P63" s="8">
        <f t="shared" si="6"/>
        <v>3.0139747814910862</v>
      </c>
    </row>
    <row r="64" spans="1:16" ht="16.5" customHeight="1" x14ac:dyDescent="0.2">
      <c r="A64" s="5" t="s">
        <v>2</v>
      </c>
      <c r="B64" s="8">
        <v>126.82930701571615</v>
      </c>
      <c r="C64" s="9">
        <v>131.53920113406946</v>
      </c>
      <c r="D64" s="8">
        <v>131.53920113406946</v>
      </c>
      <c r="E64" s="8">
        <v>133.83135697435631</v>
      </c>
      <c r="F64" s="8">
        <v>133.83135697435631</v>
      </c>
      <c r="G64" s="8">
        <v>133.83135697435631</v>
      </c>
      <c r="H64" s="8">
        <v>137.02950122495417</v>
      </c>
      <c r="I64" s="8">
        <v>137.02950122495417</v>
      </c>
      <c r="J64" s="8">
        <v>137.02950122495417</v>
      </c>
      <c r="K64" s="8">
        <v>138.28846886652013</v>
      </c>
      <c r="L64" s="8">
        <v>138.28846886652013</v>
      </c>
      <c r="M64" s="8">
        <v>138.28846886652013</v>
      </c>
      <c r="N64" s="10">
        <v>137.22206730226603</v>
      </c>
      <c r="O64" s="8">
        <f t="shared" si="7"/>
        <v>135.64570423065805</v>
      </c>
      <c r="P64" s="8">
        <f t="shared" si="6"/>
        <v>6.951387989409568</v>
      </c>
    </row>
    <row r="65" spans="1:16" ht="16.5" customHeight="1" x14ac:dyDescent="0.2">
      <c r="A65" s="5" t="s">
        <v>11</v>
      </c>
      <c r="B65" s="8">
        <v>168.29424901234472</v>
      </c>
      <c r="C65" s="9">
        <v>169.38136111206049</v>
      </c>
      <c r="D65" s="8">
        <v>170.03259635762285</v>
      </c>
      <c r="E65" s="8">
        <v>169.21013059247937</v>
      </c>
      <c r="F65" s="8">
        <v>170.81396858255857</v>
      </c>
      <c r="G65" s="8">
        <v>170.14021730261268</v>
      </c>
      <c r="H65" s="8">
        <v>169.20873589315053</v>
      </c>
      <c r="I65" s="8">
        <v>164.66598430756116</v>
      </c>
      <c r="J65" s="8">
        <v>172.02241021174655</v>
      </c>
      <c r="K65" s="8">
        <v>171.58008013681322</v>
      </c>
      <c r="L65" s="8">
        <v>170.26631348924477</v>
      </c>
      <c r="M65" s="8">
        <v>171.37889867662494</v>
      </c>
      <c r="N65" s="10">
        <v>171.6427074806667</v>
      </c>
      <c r="O65" s="8">
        <f t="shared" si="7"/>
        <v>170.0286170119285</v>
      </c>
      <c r="P65" s="8">
        <f t="shared" si="6"/>
        <v>1.030556902426639</v>
      </c>
    </row>
    <row r="66" spans="1:16" ht="16.5" customHeight="1" x14ac:dyDescent="0.2">
      <c r="A66" s="6" t="s">
        <v>3</v>
      </c>
      <c r="B66" s="8">
        <v>145.37036028778098</v>
      </c>
      <c r="C66" s="9">
        <v>149.77912327459799</v>
      </c>
      <c r="D66" s="8">
        <v>149.61270926900445</v>
      </c>
      <c r="E66" s="8">
        <v>149.64468903881451</v>
      </c>
      <c r="F66" s="8">
        <v>149.73793723536969</v>
      </c>
      <c r="G66" s="8">
        <v>149.516645840541</v>
      </c>
      <c r="H66" s="8">
        <v>152.25615094007387</v>
      </c>
      <c r="I66" s="8">
        <v>151.92457703661634</v>
      </c>
      <c r="J66" s="8">
        <v>151.76471341659675</v>
      </c>
      <c r="K66" s="8">
        <v>149.23289288313097</v>
      </c>
      <c r="L66" s="8">
        <v>149.34506452782921</v>
      </c>
      <c r="M66" s="8">
        <v>148.86136738697613</v>
      </c>
      <c r="N66" s="10">
        <v>148.02777359880341</v>
      </c>
      <c r="O66" s="8">
        <f t="shared" si="7"/>
        <v>149.97530370402953</v>
      </c>
      <c r="P66" s="8">
        <f t="shared" si="6"/>
        <v>3.1677319964898061</v>
      </c>
    </row>
    <row r="67" spans="1:16" s="2" customFormat="1" ht="16.5" customHeight="1" x14ac:dyDescent="0.2">
      <c r="A67" s="7" t="s">
        <v>13</v>
      </c>
      <c r="B67" s="11">
        <v>142.42908452068176</v>
      </c>
      <c r="C67" s="12">
        <v>142.47765550939596</v>
      </c>
      <c r="D67" s="11">
        <v>141.66648290512461</v>
      </c>
      <c r="E67" s="11">
        <v>142.29296568095126</v>
      </c>
      <c r="F67" s="11">
        <v>144.50220073493449</v>
      </c>
      <c r="G67" s="11">
        <v>143.49916166907116</v>
      </c>
      <c r="H67" s="11">
        <v>144.79731306821392</v>
      </c>
      <c r="I67" s="11">
        <v>144.16114022309739</v>
      </c>
      <c r="J67" s="11">
        <v>144.1362302916537</v>
      </c>
      <c r="K67" s="11">
        <v>146.14489253002677</v>
      </c>
      <c r="L67" s="11">
        <v>146.03188536576033</v>
      </c>
      <c r="M67" s="11">
        <v>145.7827260607867</v>
      </c>
      <c r="N67" s="13">
        <v>145.64165442178373</v>
      </c>
      <c r="O67" s="11">
        <f t="shared" si="7"/>
        <v>144.26119237173333</v>
      </c>
      <c r="P67" s="11">
        <f t="shared" si="6"/>
        <v>1.2863298652920463</v>
      </c>
    </row>
    <row r="68" spans="1:16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6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6" ht="16.5" customHeight="1" x14ac:dyDescent="0.2">
      <c r="A70" s="99" t="s">
        <v>98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</row>
    <row r="72" spans="1:16" ht="16.5" customHeight="1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</row>
  </sheetData>
  <mergeCells count="19">
    <mergeCell ref="A1:P1"/>
    <mergeCell ref="A21:A22"/>
    <mergeCell ref="B21:P21"/>
    <mergeCell ref="A70:P70"/>
    <mergeCell ref="A71:P71"/>
    <mergeCell ref="A2:P2"/>
    <mergeCell ref="A3:P3"/>
    <mergeCell ref="A5:A6"/>
    <mergeCell ref="B5:P5"/>
    <mergeCell ref="A20:P20"/>
    <mergeCell ref="A72:P72"/>
    <mergeCell ref="A36:P36"/>
    <mergeCell ref="A37:A38"/>
    <mergeCell ref="B37:P37"/>
    <mergeCell ref="A52:P52"/>
    <mergeCell ref="A53:A54"/>
    <mergeCell ref="B53:P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5" orientation="landscape" useFirstPageNumber="1" r:id="rId1"/>
  <headerFooter alignWithMargins="0">
    <oddHeader>&amp;R&amp;1&amp;K00+000  ء&amp;8&amp;K01+000PCBS: مسح الرقم القياسي لأسعار المستهلك 2015</oddHeader>
  </headerFooter>
  <rowBreaks count="1" manualBreakCount="1">
    <brk id="36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rightToLeft="1" view="pageBreakPreview" topLeftCell="A40" zoomScaleNormal="100" zoomScaleSheetLayoutView="10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6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6" ht="17.649999999999999" customHeight="1" x14ac:dyDescent="0.2">
      <c r="A2" s="90" t="s">
        <v>67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" customFormat="1" ht="16.5" customHeight="1" x14ac:dyDescent="0.2">
      <c r="A5" s="76" t="s">
        <v>12</v>
      </c>
      <c r="B5" s="76" t="s">
        <v>22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s="2" customFormat="1" ht="16.5" customHeight="1" x14ac:dyDescent="0.2">
      <c r="A6" s="76"/>
      <c r="B6" s="1" t="s">
        <v>68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69</v>
      </c>
      <c r="P6" s="1" t="s">
        <v>4</v>
      </c>
    </row>
    <row r="7" spans="1:16" ht="16.5" customHeight="1" x14ac:dyDescent="0.2">
      <c r="A7" s="5" t="s">
        <v>6</v>
      </c>
      <c r="B7" s="14">
        <v>155.93681947364982</v>
      </c>
      <c r="C7" s="15">
        <v>155.99228756327446</v>
      </c>
      <c r="D7" s="14">
        <v>154.29902883673233</v>
      </c>
      <c r="E7" s="14">
        <v>153.29172802103972</v>
      </c>
      <c r="F7" s="14">
        <v>153.83398331056961</v>
      </c>
      <c r="G7" s="14">
        <v>151.45293828144045</v>
      </c>
      <c r="H7" s="14">
        <v>152.73478667748475</v>
      </c>
      <c r="I7" s="14">
        <v>153.32874569696514</v>
      </c>
      <c r="J7" s="14">
        <v>157.13387201377301</v>
      </c>
      <c r="K7" s="14">
        <v>155.8826393718729</v>
      </c>
      <c r="L7" s="14">
        <v>151.86817094888849</v>
      </c>
      <c r="M7" s="14">
        <v>151.42127754477673</v>
      </c>
      <c r="N7" s="16">
        <v>151.87199878960584</v>
      </c>
      <c r="O7" s="14">
        <f>AVERAGE(C7:N7)</f>
        <v>153.59262142136865</v>
      </c>
      <c r="P7" s="14">
        <f>O7/B7*100-100</f>
        <v>-1.5032999006865708</v>
      </c>
    </row>
    <row r="8" spans="1:16" ht="16.5" customHeight="1" x14ac:dyDescent="0.2">
      <c r="A8" s="6" t="s">
        <v>7</v>
      </c>
      <c r="B8" s="14">
        <v>242.26466837595254</v>
      </c>
      <c r="C8" s="15">
        <v>250.01573015694285</v>
      </c>
      <c r="D8" s="14">
        <v>255.83839864287614</v>
      </c>
      <c r="E8" s="14">
        <v>262.10814110637733</v>
      </c>
      <c r="F8" s="14">
        <v>264.42107789284751</v>
      </c>
      <c r="G8" s="14">
        <v>266.23601036556852</v>
      </c>
      <c r="H8" s="14">
        <v>258.35415076539277</v>
      </c>
      <c r="I8" s="14">
        <v>252.4918367925263</v>
      </c>
      <c r="J8" s="14">
        <v>239.20212987221728</v>
      </c>
      <c r="K8" s="14">
        <v>249.32172818268427</v>
      </c>
      <c r="L8" s="14">
        <v>246.56978973667972</v>
      </c>
      <c r="M8" s="14">
        <v>240.85555165912552</v>
      </c>
      <c r="N8" s="16">
        <v>238.58590406258847</v>
      </c>
      <c r="O8" s="14">
        <f t="shared" ref="O8:O19" si="0">AVERAGE(C8:N8)</f>
        <v>252.00003743631888</v>
      </c>
      <c r="P8" s="14">
        <f t="shared" ref="P8:P19" si="1">O8/B8*100-100</f>
        <v>4.0184848767376877</v>
      </c>
    </row>
    <row r="9" spans="1:16" ht="16.5" customHeight="1" x14ac:dyDescent="0.2">
      <c r="A9" s="5" t="s">
        <v>0</v>
      </c>
      <c r="B9" s="14">
        <v>119.29493400478403</v>
      </c>
      <c r="C9" s="15">
        <v>121.89554616894158</v>
      </c>
      <c r="D9" s="14">
        <v>122.26283123445941</v>
      </c>
      <c r="E9" s="14">
        <v>122.4479605371407</v>
      </c>
      <c r="F9" s="14">
        <v>121.7557237980738</v>
      </c>
      <c r="G9" s="14">
        <v>122.31611927513117</v>
      </c>
      <c r="H9" s="14">
        <v>121.82628292736781</v>
      </c>
      <c r="I9" s="14">
        <v>123.09533766288914</v>
      </c>
      <c r="J9" s="14">
        <v>122.35781507404126</v>
      </c>
      <c r="K9" s="14">
        <v>122.50121943831736</v>
      </c>
      <c r="L9" s="14">
        <v>122.96650524359434</v>
      </c>
      <c r="M9" s="14">
        <v>124.15999233020148</v>
      </c>
      <c r="N9" s="16">
        <v>124.78958465302632</v>
      </c>
      <c r="O9" s="14">
        <f t="shared" si="0"/>
        <v>122.69790986193205</v>
      </c>
      <c r="P9" s="14">
        <f t="shared" si="1"/>
        <v>2.8525736533049724</v>
      </c>
    </row>
    <row r="10" spans="1:16" ht="16.5" customHeight="1" x14ac:dyDescent="0.2">
      <c r="A10" s="5" t="s">
        <v>1</v>
      </c>
      <c r="B10" s="14">
        <v>137.76396063188986</v>
      </c>
      <c r="C10" s="15">
        <v>133.64806452871758</v>
      </c>
      <c r="D10" s="14">
        <v>133.61006440311087</v>
      </c>
      <c r="E10" s="14">
        <v>133.58650239451507</v>
      </c>
      <c r="F10" s="14">
        <v>133.76199168589045</v>
      </c>
      <c r="G10" s="14">
        <v>133.7448898760027</v>
      </c>
      <c r="H10" s="14">
        <v>134.01827344714241</v>
      </c>
      <c r="I10" s="14">
        <v>134.54370914327671</v>
      </c>
      <c r="J10" s="14">
        <v>134.51676664120347</v>
      </c>
      <c r="K10" s="14">
        <v>133.98585547535936</v>
      </c>
      <c r="L10" s="14">
        <v>134.22365430898395</v>
      </c>
      <c r="M10" s="14">
        <v>134.50929354507699</v>
      </c>
      <c r="N10" s="16">
        <v>135.90459274097765</v>
      </c>
      <c r="O10" s="14">
        <f t="shared" si="0"/>
        <v>134.17113818252145</v>
      </c>
      <c r="P10" s="14">
        <f t="shared" si="1"/>
        <v>-2.6079552539641071</v>
      </c>
    </row>
    <row r="11" spans="1:16" ht="16.5" customHeight="1" x14ac:dyDescent="0.2">
      <c r="A11" s="5" t="s">
        <v>33</v>
      </c>
      <c r="B11" s="14">
        <v>121.49184240014608</v>
      </c>
      <c r="C11" s="15">
        <v>121.46276443161571</v>
      </c>
      <c r="D11" s="14">
        <v>121.11973646871664</v>
      </c>
      <c r="E11" s="14">
        <v>121.64599050039693</v>
      </c>
      <c r="F11" s="14">
        <v>121.99325133356086</v>
      </c>
      <c r="G11" s="14">
        <v>121.02553056756715</v>
      </c>
      <c r="H11" s="14">
        <v>121.74962619514748</v>
      </c>
      <c r="I11" s="14">
        <v>121.43817736628515</v>
      </c>
      <c r="J11" s="14">
        <v>121.23006156288592</v>
      </c>
      <c r="K11" s="14">
        <v>121.9673045309662</v>
      </c>
      <c r="L11" s="14">
        <v>121.98286999219246</v>
      </c>
      <c r="M11" s="14">
        <v>122.0965452197355</v>
      </c>
      <c r="N11" s="16">
        <v>122.4697546024321</v>
      </c>
      <c r="O11" s="14">
        <f t="shared" si="0"/>
        <v>121.68180106429183</v>
      </c>
      <c r="P11" s="14">
        <f t="shared" si="1"/>
        <v>0.15635507733935583</v>
      </c>
    </row>
    <row r="12" spans="1:16" ht="16.5" customHeight="1" x14ac:dyDescent="0.2">
      <c r="A12" s="5" t="s">
        <v>8</v>
      </c>
      <c r="B12" s="14">
        <v>133.90322402461879</v>
      </c>
      <c r="C12" s="15">
        <v>134.42239671973562</v>
      </c>
      <c r="D12" s="14">
        <v>134.61282632064194</v>
      </c>
      <c r="E12" s="14">
        <v>134.83537863896535</v>
      </c>
      <c r="F12" s="14">
        <v>134.55132816447076</v>
      </c>
      <c r="G12" s="14">
        <v>134.6178145367426</v>
      </c>
      <c r="H12" s="14">
        <v>135.81685689878131</v>
      </c>
      <c r="I12" s="14">
        <v>135.37223975759775</v>
      </c>
      <c r="J12" s="14">
        <v>135.28502750994966</v>
      </c>
      <c r="K12" s="14">
        <v>136.30455742388818</v>
      </c>
      <c r="L12" s="14">
        <v>136.29091119480529</v>
      </c>
      <c r="M12" s="14">
        <v>136.59064026943105</v>
      </c>
      <c r="N12" s="16">
        <v>136.37549884281856</v>
      </c>
      <c r="O12" s="14">
        <f t="shared" si="0"/>
        <v>135.42295635648568</v>
      </c>
      <c r="P12" s="14">
        <f t="shared" si="1"/>
        <v>1.1349482754705633</v>
      </c>
    </row>
    <row r="13" spans="1:16" ht="16.5" customHeight="1" x14ac:dyDescent="0.2">
      <c r="A13" s="5" t="s">
        <v>9</v>
      </c>
      <c r="B13" s="14">
        <v>123.38852478655618</v>
      </c>
      <c r="C13" s="15">
        <v>122.79790151290105</v>
      </c>
      <c r="D13" s="14">
        <v>122.54832181452933</v>
      </c>
      <c r="E13" s="14">
        <v>121.62645609791102</v>
      </c>
      <c r="F13" s="14">
        <v>122.61323291846897</v>
      </c>
      <c r="G13" s="14">
        <v>122.79142668774313</v>
      </c>
      <c r="H13" s="14">
        <v>122.88750110388349</v>
      </c>
      <c r="I13" s="14">
        <v>122.71813887939133</v>
      </c>
      <c r="J13" s="14">
        <v>121.825139672189</v>
      </c>
      <c r="K13" s="14">
        <v>122.07146725955836</v>
      </c>
      <c r="L13" s="14">
        <v>122.04046205615191</v>
      </c>
      <c r="M13" s="14">
        <v>122.43782442017734</v>
      </c>
      <c r="N13" s="16">
        <v>122.52381275891426</v>
      </c>
      <c r="O13" s="14">
        <f t="shared" si="0"/>
        <v>122.40680709848493</v>
      </c>
      <c r="P13" s="14">
        <f t="shared" si="1"/>
        <v>-0.79563127103551778</v>
      </c>
    </row>
    <row r="14" spans="1:16" ht="16.5" customHeight="1" x14ac:dyDescent="0.2">
      <c r="A14" s="5" t="s">
        <v>10</v>
      </c>
      <c r="B14" s="14">
        <v>102.37091669693389</v>
      </c>
      <c r="C14" s="15">
        <v>101.22910735176406</v>
      </c>
      <c r="D14" s="14">
        <v>101.15764132178104</v>
      </c>
      <c r="E14" s="14">
        <v>100.90306639861838</v>
      </c>
      <c r="F14" s="14">
        <v>100.79981981349361</v>
      </c>
      <c r="G14" s="14">
        <v>100.77914350395004</v>
      </c>
      <c r="H14" s="14">
        <v>100.82129174534764</v>
      </c>
      <c r="I14" s="14">
        <v>100.94658237212224</v>
      </c>
      <c r="J14" s="14">
        <v>100.94791523803048</v>
      </c>
      <c r="K14" s="14">
        <v>100.95976083374003</v>
      </c>
      <c r="L14" s="14">
        <v>101.07881076168901</v>
      </c>
      <c r="M14" s="14">
        <v>101.10578304628821</v>
      </c>
      <c r="N14" s="16">
        <v>101.06290863278257</v>
      </c>
      <c r="O14" s="14">
        <f t="shared" si="0"/>
        <v>100.98265258496728</v>
      </c>
      <c r="P14" s="14">
        <f t="shared" si="1"/>
        <v>-1.3561118301563369</v>
      </c>
    </row>
    <row r="15" spans="1:16" ht="16.5" customHeight="1" x14ac:dyDescent="0.2">
      <c r="A15" s="6" t="s">
        <v>32</v>
      </c>
      <c r="B15" s="14">
        <v>105.2897026697658</v>
      </c>
      <c r="C15" s="15">
        <v>105.40896377899307</v>
      </c>
      <c r="D15" s="14">
        <v>104.48713638604801</v>
      </c>
      <c r="E15" s="14">
        <v>104.48805975327379</v>
      </c>
      <c r="F15" s="14">
        <v>104.79081617948542</v>
      </c>
      <c r="G15" s="14">
        <v>104.15001908268313</v>
      </c>
      <c r="H15" s="14">
        <v>105.02712604500891</v>
      </c>
      <c r="I15" s="14">
        <v>105.13286240990915</v>
      </c>
      <c r="J15" s="14">
        <v>104.70415237788798</v>
      </c>
      <c r="K15" s="14">
        <v>105.29632058956572</v>
      </c>
      <c r="L15" s="14">
        <v>104.78187523862523</v>
      </c>
      <c r="M15" s="14">
        <v>104.98554522423609</v>
      </c>
      <c r="N15" s="16">
        <v>105.37950242860943</v>
      </c>
      <c r="O15" s="14">
        <f t="shared" si="0"/>
        <v>104.88603162452718</v>
      </c>
      <c r="P15" s="14">
        <f t="shared" si="1"/>
        <v>-0.38339081125977259</v>
      </c>
    </row>
    <row r="16" spans="1:16" ht="16.5" customHeight="1" x14ac:dyDescent="0.2">
      <c r="A16" s="5" t="s">
        <v>2</v>
      </c>
      <c r="B16" s="14">
        <v>133.64203350174196</v>
      </c>
      <c r="C16" s="15">
        <v>134.49238053625743</v>
      </c>
      <c r="D16" s="14">
        <v>134.49238053625743</v>
      </c>
      <c r="E16" s="14">
        <v>137.51927309826877</v>
      </c>
      <c r="F16" s="14">
        <v>137.51927309826877</v>
      </c>
      <c r="G16" s="14">
        <v>137.51927309826877</v>
      </c>
      <c r="H16" s="14">
        <v>139.0848851317856</v>
      </c>
      <c r="I16" s="14">
        <v>139.0848851317856</v>
      </c>
      <c r="J16" s="14">
        <v>139.0848851317856</v>
      </c>
      <c r="K16" s="14">
        <v>138.0247483132467</v>
      </c>
      <c r="L16" s="14">
        <v>138.0247483132467</v>
      </c>
      <c r="M16" s="14">
        <v>138.0247483132467</v>
      </c>
      <c r="N16" s="16">
        <v>140.35769010721839</v>
      </c>
      <c r="O16" s="14">
        <f t="shared" si="0"/>
        <v>137.76909756746966</v>
      </c>
      <c r="P16" s="14">
        <f t="shared" si="1"/>
        <v>3.0881482102514468</v>
      </c>
    </row>
    <row r="17" spans="1:16" ht="16.5" customHeight="1" x14ac:dyDescent="0.2">
      <c r="A17" s="5" t="s">
        <v>11</v>
      </c>
      <c r="B17" s="14">
        <v>166.86811729548629</v>
      </c>
      <c r="C17" s="15">
        <v>170.86474568443958</v>
      </c>
      <c r="D17" s="14">
        <v>171.26656001094329</v>
      </c>
      <c r="E17" s="14">
        <v>170.38346129430295</v>
      </c>
      <c r="F17" s="14">
        <v>171.73519848599923</v>
      </c>
      <c r="G17" s="14">
        <v>170.54867060247034</v>
      </c>
      <c r="H17" s="14">
        <v>171.36517363578744</v>
      </c>
      <c r="I17" s="14">
        <v>173.3305012470081</v>
      </c>
      <c r="J17" s="14">
        <v>173.21698099925331</v>
      </c>
      <c r="K17" s="14">
        <v>170.69114483099486</v>
      </c>
      <c r="L17" s="14">
        <v>172.80816892253412</v>
      </c>
      <c r="M17" s="14">
        <v>173.56859760129535</v>
      </c>
      <c r="N17" s="16">
        <v>172.4771879679322</v>
      </c>
      <c r="O17" s="14">
        <f t="shared" si="0"/>
        <v>171.85469927358005</v>
      </c>
      <c r="P17" s="14">
        <f t="shared" si="1"/>
        <v>2.9883371724411774</v>
      </c>
    </row>
    <row r="18" spans="1:16" ht="16.5" customHeight="1" x14ac:dyDescent="0.2">
      <c r="A18" s="6" t="s">
        <v>3</v>
      </c>
      <c r="B18" s="14">
        <v>141.97407172665422</v>
      </c>
      <c r="C18" s="15">
        <v>140.64686680945604</v>
      </c>
      <c r="D18" s="14">
        <v>140.60221734209435</v>
      </c>
      <c r="E18" s="14">
        <v>141.74886980126777</v>
      </c>
      <c r="F18" s="14">
        <v>141.74395542523666</v>
      </c>
      <c r="G18" s="14">
        <v>141.81846094773618</v>
      </c>
      <c r="H18" s="14">
        <v>141.860540924562</v>
      </c>
      <c r="I18" s="14">
        <v>141.88838772179736</v>
      </c>
      <c r="J18" s="14">
        <v>142.02002082740833</v>
      </c>
      <c r="K18" s="14">
        <v>143.16032149882983</v>
      </c>
      <c r="L18" s="14">
        <v>142.99913208704248</v>
      </c>
      <c r="M18" s="14">
        <v>143.06524463737222</v>
      </c>
      <c r="N18" s="16">
        <v>143.60463049844512</v>
      </c>
      <c r="O18" s="14">
        <f t="shared" si="0"/>
        <v>142.09655404343735</v>
      </c>
      <c r="P18" s="14">
        <f t="shared" si="1"/>
        <v>8.6270905168490231E-2</v>
      </c>
    </row>
    <row r="19" spans="1:16" s="2" customFormat="1" ht="16.5" customHeight="1" x14ac:dyDescent="0.2">
      <c r="A19" s="7" t="s">
        <v>13</v>
      </c>
      <c r="B19" s="17">
        <v>143.18039564290675</v>
      </c>
      <c r="C19" s="18">
        <v>143.13519484529303</v>
      </c>
      <c r="D19" s="17">
        <v>142.76919326626935</v>
      </c>
      <c r="E19" s="17">
        <v>142.83518151867796</v>
      </c>
      <c r="F19" s="17">
        <v>143.2349592762576</v>
      </c>
      <c r="G19" s="17">
        <v>142.53928897431589</v>
      </c>
      <c r="H19" s="17">
        <v>142.85628227059937</v>
      </c>
      <c r="I19" s="17">
        <v>142.95238257112464</v>
      </c>
      <c r="J19" s="17">
        <v>143.45188293544555</v>
      </c>
      <c r="K19" s="17">
        <v>143.58898479662952</v>
      </c>
      <c r="L19" s="17">
        <v>142.29622267618197</v>
      </c>
      <c r="M19" s="17">
        <v>142.16885923102419</v>
      </c>
      <c r="N19" s="19">
        <v>142.57170290762562</v>
      </c>
      <c r="O19" s="17">
        <f t="shared" si="0"/>
        <v>142.86667793912042</v>
      </c>
      <c r="P19" s="17">
        <f t="shared" si="1"/>
        <v>-0.21910660490750899</v>
      </c>
    </row>
    <row r="20" spans="1:16" ht="16.5" customHeight="1" x14ac:dyDescent="0.5500000000000000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</row>
    <row r="21" spans="1:16" s="2" customFormat="1" ht="16.5" customHeight="1" x14ac:dyDescent="0.2">
      <c r="A21" s="76" t="s">
        <v>12</v>
      </c>
      <c r="B21" s="76" t="s">
        <v>14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6" s="2" customFormat="1" ht="16.5" customHeight="1" x14ac:dyDescent="0.2">
      <c r="A22" s="76"/>
      <c r="B22" s="1" t="s">
        <v>68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69</v>
      </c>
      <c r="P22" s="1" t="s">
        <v>4</v>
      </c>
    </row>
    <row r="23" spans="1:16" ht="16.5" customHeight="1" x14ac:dyDescent="0.2">
      <c r="A23" s="5" t="s">
        <v>6</v>
      </c>
      <c r="B23" s="8">
        <v>164.71932758086061</v>
      </c>
      <c r="C23" s="9">
        <v>159.58236495922671</v>
      </c>
      <c r="D23" s="8">
        <v>157.4021918258035</v>
      </c>
      <c r="E23" s="8">
        <v>159.97420662911071</v>
      </c>
      <c r="F23" s="8">
        <v>154.40679034821844</v>
      </c>
      <c r="G23" s="8">
        <v>153.39878583547494</v>
      </c>
      <c r="H23" s="8">
        <v>162.45860212112123</v>
      </c>
      <c r="I23" s="8">
        <v>165.81934988896816</v>
      </c>
      <c r="J23" s="8">
        <v>166.28063054968783</v>
      </c>
      <c r="K23" s="8">
        <v>165.36156362285155</v>
      </c>
      <c r="L23" s="8">
        <v>164.02968584334442</v>
      </c>
      <c r="M23" s="8">
        <v>164.49072177797618</v>
      </c>
      <c r="N23" s="10">
        <v>161.73163610337429</v>
      </c>
      <c r="O23" s="8">
        <f>AVERAGE(C23:N23)</f>
        <v>161.2447107920965</v>
      </c>
      <c r="P23" s="8">
        <f t="shared" ref="P23:P35" si="2">O23/B23*100-100</f>
        <v>-2.1094165692598636</v>
      </c>
    </row>
    <row r="24" spans="1:16" ht="16.5" customHeight="1" x14ac:dyDescent="0.2">
      <c r="A24" s="6" t="s">
        <v>7</v>
      </c>
      <c r="B24" s="8">
        <v>239.27160331222095</v>
      </c>
      <c r="C24" s="9">
        <v>244.69022800179116</v>
      </c>
      <c r="D24" s="8">
        <v>245.33218551934323</v>
      </c>
      <c r="E24" s="8">
        <v>252.44721533842232</v>
      </c>
      <c r="F24" s="8">
        <v>252.93997113300102</v>
      </c>
      <c r="G24" s="8">
        <v>255.38162403092764</v>
      </c>
      <c r="H24" s="8">
        <v>256.35917193215079</v>
      </c>
      <c r="I24" s="8">
        <v>247.68267964981806</v>
      </c>
      <c r="J24" s="8">
        <v>247.69213985590278</v>
      </c>
      <c r="K24" s="8">
        <v>247.66986860525896</v>
      </c>
      <c r="L24" s="8">
        <v>247.69995440689198</v>
      </c>
      <c r="M24" s="8">
        <v>247.7077689578812</v>
      </c>
      <c r="N24" s="10">
        <v>247.27038568437413</v>
      </c>
      <c r="O24" s="8">
        <f t="shared" ref="O24:O35" si="3">AVERAGE(C24:N24)</f>
        <v>249.40609942631363</v>
      </c>
      <c r="P24" s="8">
        <f t="shared" si="2"/>
        <v>4.2355615851616051</v>
      </c>
    </row>
    <row r="25" spans="1:16" ht="16.5" customHeight="1" x14ac:dyDescent="0.2">
      <c r="A25" s="5" t="s">
        <v>0</v>
      </c>
      <c r="B25" s="8">
        <v>142.81037157332975</v>
      </c>
      <c r="C25" s="9">
        <v>144.07538799647466</v>
      </c>
      <c r="D25" s="8">
        <v>142.21864361798518</v>
      </c>
      <c r="E25" s="8">
        <v>142.69483192392326</v>
      </c>
      <c r="F25" s="8">
        <v>143.62831188442226</v>
      </c>
      <c r="G25" s="8">
        <v>146.33586351679085</v>
      </c>
      <c r="H25" s="8">
        <v>146.7659290802134</v>
      </c>
      <c r="I25" s="8">
        <v>147.21759926629463</v>
      </c>
      <c r="J25" s="8">
        <v>145.6162485035151</v>
      </c>
      <c r="K25" s="8">
        <v>145.82746714060184</v>
      </c>
      <c r="L25" s="8">
        <v>146.72418217367081</v>
      </c>
      <c r="M25" s="8">
        <v>146.09732992434328</v>
      </c>
      <c r="N25" s="10">
        <v>147.32463099907739</v>
      </c>
      <c r="O25" s="8">
        <f t="shared" si="3"/>
        <v>145.37720216894274</v>
      </c>
      <c r="P25" s="8">
        <f t="shared" si="2"/>
        <v>1.7973698740045592</v>
      </c>
    </row>
    <row r="26" spans="1:16" ht="16.5" customHeight="1" x14ac:dyDescent="0.2">
      <c r="A26" s="5" t="s">
        <v>1</v>
      </c>
      <c r="B26" s="8">
        <v>139.65938906937487</v>
      </c>
      <c r="C26" s="9">
        <v>136.28956247171158</v>
      </c>
      <c r="D26" s="8">
        <v>136.32301208077985</v>
      </c>
      <c r="E26" s="8">
        <v>136.38946549356587</v>
      </c>
      <c r="F26" s="8">
        <v>136.40255622918082</v>
      </c>
      <c r="G26" s="8">
        <v>136.44262449055614</v>
      </c>
      <c r="H26" s="8">
        <v>136.22853103597498</v>
      </c>
      <c r="I26" s="8">
        <v>134.96681784869818</v>
      </c>
      <c r="J26" s="8">
        <v>132.2819988038278</v>
      </c>
      <c r="K26" s="8">
        <v>136.59315888810889</v>
      </c>
      <c r="L26" s="8">
        <v>136.75867007420734</v>
      </c>
      <c r="M26" s="8">
        <v>136.64636384502609</v>
      </c>
      <c r="N26" s="10">
        <v>136.68814200365924</v>
      </c>
      <c r="O26" s="8">
        <f t="shared" si="3"/>
        <v>136.00090860544142</v>
      </c>
      <c r="P26" s="8">
        <f t="shared" si="2"/>
        <v>-2.6195735842121763</v>
      </c>
    </row>
    <row r="27" spans="1:16" ht="16.5" customHeight="1" x14ac:dyDescent="0.2">
      <c r="A27" s="5" t="s">
        <v>33</v>
      </c>
      <c r="B27" s="8">
        <v>131.19016597531578</v>
      </c>
      <c r="C27" s="9">
        <v>131.37011185124905</v>
      </c>
      <c r="D27" s="8">
        <v>130.9780540977811</v>
      </c>
      <c r="E27" s="8">
        <v>133.04209024882948</v>
      </c>
      <c r="F27" s="8">
        <v>132.61846867114124</v>
      </c>
      <c r="G27" s="8">
        <v>131.09477365775214</v>
      </c>
      <c r="H27" s="8">
        <v>132.4597253264109</v>
      </c>
      <c r="I27" s="8">
        <v>133.00973438231244</v>
      </c>
      <c r="J27" s="8">
        <v>132.9009521534868</v>
      </c>
      <c r="K27" s="8">
        <v>135.04718845028995</v>
      </c>
      <c r="L27" s="8">
        <v>133.99980296368926</v>
      </c>
      <c r="M27" s="8">
        <v>133.8454107991075</v>
      </c>
      <c r="N27" s="10">
        <v>134.91559636297819</v>
      </c>
      <c r="O27" s="8">
        <f t="shared" si="3"/>
        <v>132.94015908041899</v>
      </c>
      <c r="P27" s="8">
        <f t="shared" si="2"/>
        <v>1.3339361926201718</v>
      </c>
    </row>
    <row r="28" spans="1:16" ht="16.5" customHeight="1" x14ac:dyDescent="0.2">
      <c r="A28" s="5" t="s">
        <v>8</v>
      </c>
      <c r="B28" s="8">
        <v>152.5374760480162</v>
      </c>
      <c r="C28" s="9">
        <v>149.89013679946703</v>
      </c>
      <c r="D28" s="8">
        <v>149.65659397916428</v>
      </c>
      <c r="E28" s="8">
        <v>150.28633870014141</v>
      </c>
      <c r="F28" s="8">
        <v>150.56923327422987</v>
      </c>
      <c r="G28" s="8">
        <v>150.54844560737646</v>
      </c>
      <c r="H28" s="8">
        <v>150.44379833536084</v>
      </c>
      <c r="I28" s="8">
        <v>150.37160192953422</v>
      </c>
      <c r="J28" s="8">
        <v>149.27468665559513</v>
      </c>
      <c r="K28" s="8">
        <v>150.61917243376266</v>
      </c>
      <c r="L28" s="8">
        <v>150.45155341773963</v>
      </c>
      <c r="M28" s="8">
        <v>150.40804688687606</v>
      </c>
      <c r="N28" s="10">
        <v>151.92969417693365</v>
      </c>
      <c r="O28" s="8">
        <f t="shared" si="3"/>
        <v>150.37077518301513</v>
      </c>
      <c r="P28" s="8">
        <f t="shared" si="2"/>
        <v>-1.4204383874288169</v>
      </c>
    </row>
    <row r="29" spans="1:16" ht="16.5" customHeight="1" x14ac:dyDescent="0.2">
      <c r="A29" s="5" t="s">
        <v>9</v>
      </c>
      <c r="B29" s="8">
        <v>142.84279131936964</v>
      </c>
      <c r="C29" s="9">
        <v>135.4189842560267</v>
      </c>
      <c r="D29" s="8">
        <v>134.92949933956339</v>
      </c>
      <c r="E29" s="8">
        <v>133.59111444649074</v>
      </c>
      <c r="F29" s="8">
        <v>135.13764405816789</v>
      </c>
      <c r="G29" s="8">
        <v>135.60861550303639</v>
      </c>
      <c r="H29" s="8">
        <v>136.69803565825478</v>
      </c>
      <c r="I29" s="8">
        <v>136.15729487267629</v>
      </c>
      <c r="J29" s="8">
        <v>135.12668701672987</v>
      </c>
      <c r="K29" s="8">
        <v>137.51870476735959</v>
      </c>
      <c r="L29" s="8">
        <v>139.42099058726004</v>
      </c>
      <c r="M29" s="8">
        <v>138.30914496107243</v>
      </c>
      <c r="N29" s="10">
        <v>136.75927049567241</v>
      </c>
      <c r="O29" s="8">
        <f t="shared" si="3"/>
        <v>136.22299883019255</v>
      </c>
      <c r="P29" s="8">
        <f t="shared" si="2"/>
        <v>-4.6343203097848118</v>
      </c>
    </row>
    <row r="30" spans="1:16" ht="16.5" customHeight="1" x14ac:dyDescent="0.2">
      <c r="A30" s="5" t="s">
        <v>10</v>
      </c>
      <c r="B30" s="8">
        <v>103.20183095435333</v>
      </c>
      <c r="C30" s="9">
        <v>100.27754867569547</v>
      </c>
      <c r="D30" s="8">
        <v>100.20371553978731</v>
      </c>
      <c r="E30" s="8">
        <v>99.964472797834887</v>
      </c>
      <c r="F30" s="8">
        <v>99.939884337171392</v>
      </c>
      <c r="G30" s="8">
        <v>99.911072960555586</v>
      </c>
      <c r="H30" s="8">
        <v>99.905765928575562</v>
      </c>
      <c r="I30" s="8">
        <v>101.00763509253909</v>
      </c>
      <c r="J30" s="8">
        <v>101.03383664060539</v>
      </c>
      <c r="K30" s="8">
        <v>99.996898362366451</v>
      </c>
      <c r="L30" s="8">
        <v>101.02272343827248</v>
      </c>
      <c r="M30" s="8">
        <v>101.06800767819539</v>
      </c>
      <c r="N30" s="10">
        <v>100.07886058383147</v>
      </c>
      <c r="O30" s="8">
        <f t="shared" si="3"/>
        <v>100.36753516961922</v>
      </c>
      <c r="P30" s="8">
        <f t="shared" si="2"/>
        <v>-2.7463619187025188</v>
      </c>
    </row>
    <row r="31" spans="1:16" ht="16.5" customHeight="1" x14ac:dyDescent="0.2">
      <c r="A31" s="6" t="s">
        <v>32</v>
      </c>
      <c r="B31" s="8">
        <v>114.07401851857141</v>
      </c>
      <c r="C31" s="9">
        <v>113.12078471018064</v>
      </c>
      <c r="D31" s="8">
        <v>112.90361987379288</v>
      </c>
      <c r="E31" s="8">
        <v>113.20057438542908</v>
      </c>
      <c r="F31" s="8">
        <v>113.14831689896745</v>
      </c>
      <c r="G31" s="8">
        <v>112.87162400612411</v>
      </c>
      <c r="H31" s="8">
        <v>113.65788168337447</v>
      </c>
      <c r="I31" s="8">
        <v>114.61341926196734</v>
      </c>
      <c r="J31" s="8">
        <v>115.01844768247403</v>
      </c>
      <c r="K31" s="8">
        <v>113.91778258438069</v>
      </c>
      <c r="L31" s="8">
        <v>114.51080134454182</v>
      </c>
      <c r="M31" s="8">
        <v>115.12927837448804</v>
      </c>
      <c r="N31" s="10">
        <v>114.64561422671596</v>
      </c>
      <c r="O31" s="8">
        <f t="shared" si="3"/>
        <v>113.8948454193697</v>
      </c>
      <c r="P31" s="8">
        <f t="shared" si="2"/>
        <v>-0.15706740371606998</v>
      </c>
    </row>
    <row r="32" spans="1:16" ht="16.5" customHeight="1" x14ac:dyDescent="0.2">
      <c r="A32" s="5" t="s">
        <v>2</v>
      </c>
      <c r="B32" s="8">
        <v>131.70265427995363</v>
      </c>
      <c r="C32" s="9">
        <v>131.10184810520198</v>
      </c>
      <c r="D32" s="8">
        <v>131.10184810520198</v>
      </c>
      <c r="E32" s="8">
        <v>135.06900981493169</v>
      </c>
      <c r="F32" s="8">
        <v>135.06900981493169</v>
      </c>
      <c r="G32" s="8">
        <v>135.06900981493169</v>
      </c>
      <c r="H32" s="8">
        <v>137.19474699485366</v>
      </c>
      <c r="I32" s="8">
        <v>137.19474699485366</v>
      </c>
      <c r="J32" s="8">
        <v>137.19474699485366</v>
      </c>
      <c r="K32" s="8">
        <v>143.67503062681573</v>
      </c>
      <c r="L32" s="8">
        <v>143.67503062681573</v>
      </c>
      <c r="M32" s="8">
        <v>143.67503062681573</v>
      </c>
      <c r="N32" s="10">
        <v>146.06704822160916</v>
      </c>
      <c r="O32" s="8">
        <f t="shared" si="3"/>
        <v>138.00725889515135</v>
      </c>
      <c r="P32" s="8">
        <f t="shared" si="2"/>
        <v>4.7869989026920763</v>
      </c>
    </row>
    <row r="33" spans="1:16" ht="16.5" customHeight="1" x14ac:dyDescent="0.2">
      <c r="A33" s="5" t="s">
        <v>11</v>
      </c>
      <c r="B33" s="8">
        <v>164.37951191900274</v>
      </c>
      <c r="C33" s="9">
        <v>161.59893990893713</v>
      </c>
      <c r="D33" s="8">
        <v>160.85823086158322</v>
      </c>
      <c r="E33" s="8">
        <v>171.32978049064718</v>
      </c>
      <c r="F33" s="8">
        <v>170.74921066458734</v>
      </c>
      <c r="G33" s="8">
        <v>170.3915693544032</v>
      </c>
      <c r="H33" s="8">
        <v>172.72222374135913</v>
      </c>
      <c r="I33" s="8">
        <v>175.32771164842532</v>
      </c>
      <c r="J33" s="8">
        <v>176.35426075965563</v>
      </c>
      <c r="K33" s="8">
        <v>175.90800915959196</v>
      </c>
      <c r="L33" s="8">
        <v>176.43783792277145</v>
      </c>
      <c r="M33" s="8">
        <v>176.43783792277145</v>
      </c>
      <c r="N33" s="10">
        <v>177.13986809306834</v>
      </c>
      <c r="O33" s="8">
        <f t="shared" si="3"/>
        <v>172.10462337731678</v>
      </c>
      <c r="P33" s="8">
        <f t="shared" si="2"/>
        <v>4.6995585813155287</v>
      </c>
    </row>
    <row r="34" spans="1:16" ht="16.5" customHeight="1" x14ac:dyDescent="0.2">
      <c r="A34" s="6" t="s">
        <v>3</v>
      </c>
      <c r="B34" s="8">
        <v>116.57935370191713</v>
      </c>
      <c r="C34" s="9">
        <v>115.79928843019236</v>
      </c>
      <c r="D34" s="8">
        <v>115.7279621832499</v>
      </c>
      <c r="E34" s="8">
        <v>116.900378215552</v>
      </c>
      <c r="F34" s="8">
        <v>116.93276669832204</v>
      </c>
      <c r="G34" s="8">
        <v>116.3502470858844</v>
      </c>
      <c r="H34" s="8">
        <v>117.15728895385772</v>
      </c>
      <c r="I34" s="8">
        <v>116.70016662874477</v>
      </c>
      <c r="J34" s="8">
        <v>116.50876754600208</v>
      </c>
      <c r="K34" s="8">
        <v>117.83301306188947</v>
      </c>
      <c r="L34" s="8">
        <v>117.80687025143172</v>
      </c>
      <c r="M34" s="8">
        <v>117.88873047615959</v>
      </c>
      <c r="N34" s="10">
        <v>120.33286203166739</v>
      </c>
      <c r="O34" s="8">
        <f t="shared" si="3"/>
        <v>117.16152846357947</v>
      </c>
      <c r="P34" s="8">
        <f t="shared" si="2"/>
        <v>0.49938067348607262</v>
      </c>
    </row>
    <row r="35" spans="1:16" s="2" customFormat="1" ht="16.5" customHeight="1" x14ac:dyDescent="0.2">
      <c r="A35" s="7" t="s">
        <v>13</v>
      </c>
      <c r="B35" s="11">
        <v>146.79175425848149</v>
      </c>
      <c r="C35" s="12">
        <v>143.80022214021636</v>
      </c>
      <c r="D35" s="11">
        <v>143.06557504629041</v>
      </c>
      <c r="E35" s="11">
        <v>144.37894151559857</v>
      </c>
      <c r="F35" s="11">
        <v>143.57247431281755</v>
      </c>
      <c r="G35" s="11">
        <v>143.52500913123134</v>
      </c>
      <c r="H35" s="11">
        <v>146.02987958070429</v>
      </c>
      <c r="I35" s="11">
        <v>146.32760242757735</v>
      </c>
      <c r="J35" s="11">
        <v>145.80217104902701</v>
      </c>
      <c r="K35" s="11">
        <v>147.00732262953156</v>
      </c>
      <c r="L35" s="11">
        <v>147.18338601443679</v>
      </c>
      <c r="M35" s="11">
        <v>147.04030805161017</v>
      </c>
      <c r="N35" s="13">
        <v>146.85001409001663</v>
      </c>
      <c r="O35" s="11">
        <f t="shared" si="3"/>
        <v>145.38190883242152</v>
      </c>
      <c r="P35" s="11">
        <f t="shared" si="2"/>
        <v>-0.96043911538615134</v>
      </c>
    </row>
    <row r="36" spans="1:16" ht="16.5" customHeight="1" x14ac:dyDescent="0.5500000000000000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s="2" customFormat="1" ht="16.5" customHeight="1" x14ac:dyDescent="0.2">
      <c r="A37" s="76" t="s">
        <v>12</v>
      </c>
      <c r="B37" s="76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16.5" customHeight="1" x14ac:dyDescent="0.2">
      <c r="A38" s="76"/>
      <c r="B38" s="1" t="s">
        <v>68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69</v>
      </c>
      <c r="P38" s="1" t="s">
        <v>4</v>
      </c>
    </row>
    <row r="39" spans="1:16" ht="16.5" customHeight="1" x14ac:dyDescent="0.2">
      <c r="A39" s="5" t="s">
        <v>6</v>
      </c>
      <c r="B39" s="8">
        <v>153.51257420499175</v>
      </c>
      <c r="C39" s="9">
        <v>151.12950796684478</v>
      </c>
      <c r="D39" s="20">
        <v>150.79478093779034</v>
      </c>
      <c r="E39" s="8">
        <v>149.21976936648747</v>
      </c>
      <c r="F39" s="8">
        <v>154.14664399377611</v>
      </c>
      <c r="G39" s="8">
        <v>152.58344646523454</v>
      </c>
      <c r="H39" s="8">
        <v>151.51947678727944</v>
      </c>
      <c r="I39" s="8">
        <v>146.86949634949829</v>
      </c>
      <c r="J39" s="8">
        <v>150.22331287464397</v>
      </c>
      <c r="K39" s="8">
        <v>149.18112301380222</v>
      </c>
      <c r="L39" s="8">
        <v>144.72921028624702</v>
      </c>
      <c r="M39" s="8">
        <v>145.16260148294617</v>
      </c>
      <c r="N39" s="10">
        <v>145.92600258814778</v>
      </c>
      <c r="O39" s="8">
        <f>AVERAGE(C39:N39)</f>
        <v>149.29044767605822</v>
      </c>
      <c r="P39" s="8">
        <f t="shared" ref="P39:P51" si="4">O39/B39*100-100</f>
        <v>-2.7503457295267282</v>
      </c>
    </row>
    <row r="40" spans="1:16" ht="16.5" customHeight="1" x14ac:dyDescent="0.2">
      <c r="A40" s="6" t="s">
        <v>7</v>
      </c>
      <c r="B40" s="8">
        <v>218.26033011685368</v>
      </c>
      <c r="C40" s="9">
        <v>229.74983465805366</v>
      </c>
      <c r="D40" s="20">
        <v>237.48739993399278</v>
      </c>
      <c r="E40" s="8">
        <v>245.45959032636068</v>
      </c>
      <c r="F40" s="8">
        <v>248.62828323005016</v>
      </c>
      <c r="G40" s="8">
        <v>250.91700396991911</v>
      </c>
      <c r="H40" s="8">
        <v>240.08170274895221</v>
      </c>
      <c r="I40" s="8">
        <v>232.352723722928</v>
      </c>
      <c r="J40" s="8">
        <v>214.19561336473853</v>
      </c>
      <c r="K40" s="8">
        <v>228.11433613040003</v>
      </c>
      <c r="L40" s="8">
        <v>224.26426705042462</v>
      </c>
      <c r="M40" s="8">
        <v>216.36384292774019</v>
      </c>
      <c r="N40" s="10">
        <v>213.26300820158056</v>
      </c>
      <c r="O40" s="8">
        <f t="shared" ref="O40:O51" si="5">AVERAGE(C40:N40)</f>
        <v>231.73980052209507</v>
      </c>
      <c r="P40" s="8">
        <f t="shared" si="4"/>
        <v>6.1758682386417405</v>
      </c>
    </row>
    <row r="41" spans="1:16" ht="16.5" customHeight="1" x14ac:dyDescent="0.2">
      <c r="A41" s="5" t="s">
        <v>0</v>
      </c>
      <c r="B41" s="8">
        <v>99.756740869840314</v>
      </c>
      <c r="C41" s="9">
        <v>102.42418333049669</v>
      </c>
      <c r="D41" s="20">
        <v>102.1434909742012</v>
      </c>
      <c r="E41" s="8">
        <v>103.89293119085305</v>
      </c>
      <c r="F41" s="8">
        <v>103.23868452972094</v>
      </c>
      <c r="G41" s="8">
        <v>102.74718155157196</v>
      </c>
      <c r="H41" s="8">
        <v>102.73088033465477</v>
      </c>
      <c r="I41" s="8">
        <v>101.88251401193831</v>
      </c>
      <c r="J41" s="8">
        <v>104.17711662348985</v>
      </c>
      <c r="K41" s="8">
        <v>103.84284332180303</v>
      </c>
      <c r="L41" s="8">
        <v>102.88026154792956</v>
      </c>
      <c r="M41" s="8">
        <v>105.08916035453947</v>
      </c>
      <c r="N41" s="10">
        <v>105.44364171157191</v>
      </c>
      <c r="O41" s="8">
        <f t="shared" si="5"/>
        <v>103.37440745689757</v>
      </c>
      <c r="P41" s="8">
        <f t="shared" si="4"/>
        <v>3.6264883510754231</v>
      </c>
    </row>
    <row r="42" spans="1:16" ht="16.5" customHeight="1" x14ac:dyDescent="0.2">
      <c r="A42" s="5" t="s">
        <v>1</v>
      </c>
      <c r="B42" s="8">
        <v>121.30951507780583</v>
      </c>
      <c r="C42" s="9">
        <v>118.91474855586644</v>
      </c>
      <c r="D42" s="20">
        <v>119.1981589458636</v>
      </c>
      <c r="E42" s="8">
        <v>118.89579350294471</v>
      </c>
      <c r="F42" s="8">
        <v>119.05829283035933</v>
      </c>
      <c r="G42" s="8">
        <v>119.06113575763644</v>
      </c>
      <c r="H42" s="8">
        <v>119.42045533947123</v>
      </c>
      <c r="I42" s="8">
        <v>119.60353961996162</v>
      </c>
      <c r="J42" s="8">
        <v>119.88764829900505</v>
      </c>
      <c r="K42" s="8">
        <v>119.28728835881805</v>
      </c>
      <c r="L42" s="8">
        <v>119.12625956266317</v>
      </c>
      <c r="M42" s="8">
        <v>119.5666701094885</v>
      </c>
      <c r="N42" s="10">
        <v>120.39578057751697</v>
      </c>
      <c r="O42" s="8">
        <f t="shared" si="5"/>
        <v>119.36798095496626</v>
      </c>
      <c r="P42" s="8">
        <f t="shared" si="4"/>
        <v>-1.6004796669035386</v>
      </c>
    </row>
    <row r="43" spans="1:16" ht="16.5" customHeight="1" x14ac:dyDescent="0.2">
      <c r="A43" s="5" t="s">
        <v>33</v>
      </c>
      <c r="B43" s="8">
        <v>133.18942385020165</v>
      </c>
      <c r="C43" s="9">
        <v>131.68921913291496</v>
      </c>
      <c r="D43" s="20">
        <v>131.28921685144999</v>
      </c>
      <c r="E43" s="8">
        <v>131.87997755649226</v>
      </c>
      <c r="F43" s="8">
        <v>132.04207233365693</v>
      </c>
      <c r="G43" s="8">
        <v>131.63505087353025</v>
      </c>
      <c r="H43" s="8">
        <v>131.89879132384578</v>
      </c>
      <c r="I43" s="8">
        <v>130.96161626489197</v>
      </c>
      <c r="J43" s="8">
        <v>130.34427640395685</v>
      </c>
      <c r="K43" s="8">
        <v>131.70094358724407</v>
      </c>
      <c r="L43" s="8">
        <v>130.66380936155983</v>
      </c>
      <c r="M43" s="8">
        <v>131.97086940991082</v>
      </c>
      <c r="N43" s="10">
        <v>131.747141089466</v>
      </c>
      <c r="O43" s="8">
        <f t="shared" si="5"/>
        <v>131.48524868240997</v>
      </c>
      <c r="P43" s="8">
        <f t="shared" si="4"/>
        <v>-1.2795123805838813</v>
      </c>
    </row>
    <row r="44" spans="1:16" ht="16.5" customHeight="1" x14ac:dyDescent="0.2">
      <c r="A44" s="5" t="s">
        <v>8</v>
      </c>
      <c r="B44" s="8">
        <v>96.545112071139727</v>
      </c>
      <c r="C44" s="9">
        <v>93.54284392085313</v>
      </c>
      <c r="D44" s="20">
        <v>93.555248769764077</v>
      </c>
      <c r="E44" s="8">
        <v>94.167895333220528</v>
      </c>
      <c r="F44" s="8">
        <v>93.414426689249353</v>
      </c>
      <c r="G44" s="8">
        <v>93.414426689249353</v>
      </c>
      <c r="H44" s="8">
        <v>94.606849513114042</v>
      </c>
      <c r="I44" s="8">
        <v>93.469385160033752</v>
      </c>
      <c r="J44" s="8">
        <v>93.435144041553002</v>
      </c>
      <c r="K44" s="8">
        <v>94.218434649894405</v>
      </c>
      <c r="L44" s="8">
        <v>93.564926908131326</v>
      </c>
      <c r="M44" s="8">
        <v>93.343127162355259</v>
      </c>
      <c r="N44" s="10">
        <v>93.670054794133691</v>
      </c>
      <c r="O44" s="8">
        <f t="shared" si="5"/>
        <v>93.700230302629336</v>
      </c>
      <c r="P44" s="8">
        <f t="shared" si="4"/>
        <v>-2.9466864841527354</v>
      </c>
    </row>
    <row r="45" spans="1:16" ht="16.5" customHeight="1" x14ac:dyDescent="0.2">
      <c r="A45" s="5" t="s">
        <v>9</v>
      </c>
      <c r="B45" s="8">
        <v>139.31476314251017</v>
      </c>
      <c r="C45" s="9">
        <v>143.2211299035898</v>
      </c>
      <c r="D45" s="20">
        <v>143.1649695262733</v>
      </c>
      <c r="E45" s="8">
        <v>141.20345961458034</v>
      </c>
      <c r="F45" s="8">
        <v>141.60137579814094</v>
      </c>
      <c r="G45" s="8">
        <v>141.62858455493929</v>
      </c>
      <c r="H45" s="8">
        <v>141.52900038865897</v>
      </c>
      <c r="I45" s="8">
        <v>141.56623397558013</v>
      </c>
      <c r="J45" s="8">
        <v>141.24395539797067</v>
      </c>
      <c r="K45" s="8">
        <v>140.53267037669414</v>
      </c>
      <c r="L45" s="8">
        <v>140.52684395713587</v>
      </c>
      <c r="M45" s="8">
        <v>140.79918934361393</v>
      </c>
      <c r="N45" s="10">
        <v>140.84391009757564</v>
      </c>
      <c r="O45" s="8">
        <f t="shared" si="5"/>
        <v>141.48844357789611</v>
      </c>
      <c r="P45" s="8">
        <f t="shared" si="4"/>
        <v>1.5602656792104597</v>
      </c>
    </row>
    <row r="46" spans="1:16" ht="16.5" customHeight="1" x14ac:dyDescent="0.2">
      <c r="A46" s="5" t="s">
        <v>10</v>
      </c>
      <c r="B46" s="8">
        <v>99.252546260941344</v>
      </c>
      <c r="C46" s="9">
        <v>98.126596187677322</v>
      </c>
      <c r="D46" s="20">
        <v>98.167500854516192</v>
      </c>
      <c r="E46" s="21">
        <v>98.192179586056</v>
      </c>
      <c r="F46" s="8">
        <v>97.933467486545453</v>
      </c>
      <c r="G46" s="8">
        <v>97.971115309648397</v>
      </c>
      <c r="H46" s="8">
        <v>98.124338551885629</v>
      </c>
      <c r="I46" s="8">
        <v>98.030942887189326</v>
      </c>
      <c r="J46" s="8">
        <v>97.937487351913944</v>
      </c>
      <c r="K46" s="8">
        <v>98.254345823757333</v>
      </c>
      <c r="L46" s="8">
        <v>98.166826062879537</v>
      </c>
      <c r="M46" s="8">
        <v>98.075038013428625</v>
      </c>
      <c r="N46" s="10">
        <v>98.315193855224322</v>
      </c>
      <c r="O46" s="8">
        <f t="shared" si="5"/>
        <v>98.107919330893495</v>
      </c>
      <c r="P46" s="8">
        <f t="shared" si="4"/>
        <v>-1.1532469172514226</v>
      </c>
    </row>
    <row r="47" spans="1:16" ht="16.5" customHeight="1" x14ac:dyDescent="0.2">
      <c r="A47" s="6" t="s">
        <v>32</v>
      </c>
      <c r="B47" s="8">
        <v>98.297636630257315</v>
      </c>
      <c r="C47" s="9">
        <v>98.893482189043723</v>
      </c>
      <c r="D47" s="20">
        <v>98.273153220892382</v>
      </c>
      <c r="E47" s="8">
        <v>98.719219756680218</v>
      </c>
      <c r="F47" s="8">
        <v>97.766533334680659</v>
      </c>
      <c r="G47" s="8">
        <v>97.212583208715699</v>
      </c>
      <c r="H47" s="8">
        <v>98.174602121291571</v>
      </c>
      <c r="I47" s="8">
        <v>97.53587395984998</v>
      </c>
      <c r="J47" s="8">
        <v>96.598157664300032</v>
      </c>
      <c r="K47" s="8">
        <v>97.82494426182059</v>
      </c>
      <c r="L47" s="8">
        <v>97.318227224740042</v>
      </c>
      <c r="M47" s="8">
        <v>97.11896164412731</v>
      </c>
      <c r="N47" s="10">
        <v>97.195752706653067</v>
      </c>
      <c r="O47" s="8">
        <f t="shared" si="5"/>
        <v>97.719290941066276</v>
      </c>
      <c r="P47" s="8">
        <f t="shared" si="4"/>
        <v>-0.58836174400252617</v>
      </c>
    </row>
    <row r="48" spans="1:16" ht="16.5" customHeight="1" x14ac:dyDescent="0.2">
      <c r="A48" s="5" t="s">
        <v>2</v>
      </c>
      <c r="B48" s="8">
        <v>117.33816894336769</v>
      </c>
      <c r="C48" s="9">
        <v>116.7470258032285</v>
      </c>
      <c r="D48" s="20">
        <v>116.7470258032285</v>
      </c>
      <c r="E48" s="8">
        <v>119.69946742009628</v>
      </c>
      <c r="F48" s="8">
        <v>119.69946742009628</v>
      </c>
      <c r="G48" s="8">
        <v>119.69946742009628</v>
      </c>
      <c r="H48" s="8">
        <v>118.91417848473318</v>
      </c>
      <c r="I48" s="8">
        <v>118.91417848473318</v>
      </c>
      <c r="J48" s="8">
        <v>118.91417848473318</v>
      </c>
      <c r="K48" s="8">
        <v>118.0088735681057</v>
      </c>
      <c r="L48" s="8">
        <v>118.0088735681057</v>
      </c>
      <c r="M48" s="8">
        <v>118.0088735681057</v>
      </c>
      <c r="N48" s="10">
        <v>121.62267918019165</v>
      </c>
      <c r="O48" s="8">
        <f t="shared" si="5"/>
        <v>118.74869076712116</v>
      </c>
      <c r="P48" s="8">
        <f t="shared" si="4"/>
        <v>1.2020997399697393</v>
      </c>
    </row>
    <row r="49" spans="1:16" ht="16.5" customHeight="1" x14ac:dyDescent="0.2">
      <c r="A49" s="5" t="s">
        <v>11</v>
      </c>
      <c r="B49" s="8">
        <v>161.10409572110464</v>
      </c>
      <c r="C49" s="9">
        <v>171.137192896778</v>
      </c>
      <c r="D49" s="20">
        <v>171.44374141439079</v>
      </c>
      <c r="E49" s="8">
        <v>166.77328679582976</v>
      </c>
      <c r="F49" s="8">
        <v>171.0398102548169</v>
      </c>
      <c r="G49" s="8">
        <v>169.73424366303263</v>
      </c>
      <c r="H49" s="8">
        <v>172.30864227601464</v>
      </c>
      <c r="I49" s="8">
        <v>173.20666771893286</v>
      </c>
      <c r="J49" s="8">
        <v>173.20666771893286</v>
      </c>
      <c r="K49" s="8">
        <v>169.06202356515917</v>
      </c>
      <c r="L49" s="8">
        <v>170.36759015694341</v>
      </c>
      <c r="M49" s="8">
        <v>173.07471276040468</v>
      </c>
      <c r="N49" s="10">
        <v>169.42696985342036</v>
      </c>
      <c r="O49" s="8">
        <f t="shared" si="5"/>
        <v>170.898462422888</v>
      </c>
      <c r="P49" s="8">
        <f t="shared" si="4"/>
        <v>6.0795268164621064</v>
      </c>
    </row>
    <row r="50" spans="1:16" ht="16.5" customHeight="1" x14ac:dyDescent="0.2">
      <c r="A50" s="6" t="s">
        <v>3</v>
      </c>
      <c r="B50" s="8">
        <v>149.48512082684024</v>
      </c>
      <c r="C50" s="9">
        <v>148.69434725665511</v>
      </c>
      <c r="D50" s="20">
        <v>148.34853495500502</v>
      </c>
      <c r="E50" s="8">
        <v>148.81722637182037</v>
      </c>
      <c r="F50" s="8">
        <v>148.70995996180164</v>
      </c>
      <c r="G50" s="8">
        <v>148.70254965635291</v>
      </c>
      <c r="H50" s="8">
        <v>148.87898546687728</v>
      </c>
      <c r="I50" s="8">
        <v>149.04501593466526</v>
      </c>
      <c r="J50" s="8">
        <v>149.36644421072396</v>
      </c>
      <c r="K50" s="8">
        <v>149.3408350027714</v>
      </c>
      <c r="L50" s="8">
        <v>149.06391703750649</v>
      </c>
      <c r="M50" s="8">
        <v>149.1272514034267</v>
      </c>
      <c r="N50" s="10">
        <v>149.56678053123733</v>
      </c>
      <c r="O50" s="8">
        <f t="shared" si="5"/>
        <v>148.97182064907031</v>
      </c>
      <c r="P50" s="8">
        <f t="shared" si="4"/>
        <v>-0.34337877571408626</v>
      </c>
    </row>
    <row r="51" spans="1:16" s="2" customFormat="1" ht="16.5" customHeight="1" x14ac:dyDescent="0.2">
      <c r="A51" s="7" t="s">
        <v>13</v>
      </c>
      <c r="B51" s="11">
        <v>138.3398702865185</v>
      </c>
      <c r="C51" s="12">
        <v>137.77406258878472</v>
      </c>
      <c r="D51" s="22">
        <v>137.71710939629514</v>
      </c>
      <c r="E51" s="23">
        <v>137.43759621874966</v>
      </c>
      <c r="F51" s="11">
        <v>139.29882850142468</v>
      </c>
      <c r="G51" s="11">
        <v>138.66867204759677</v>
      </c>
      <c r="H51" s="11">
        <v>138.21771501774242</v>
      </c>
      <c r="I51" s="11">
        <v>136.2090596997563</v>
      </c>
      <c r="J51" s="11">
        <v>137.25151199992055</v>
      </c>
      <c r="K51" s="11">
        <v>137.06072714536765</v>
      </c>
      <c r="L51" s="11">
        <v>135.12027220588672</v>
      </c>
      <c r="M51" s="11">
        <v>135.47745105546372</v>
      </c>
      <c r="N51" s="13">
        <v>135.9774902919294</v>
      </c>
      <c r="O51" s="11">
        <f t="shared" si="5"/>
        <v>137.18420801407649</v>
      </c>
      <c r="P51" s="11">
        <f t="shared" si="4"/>
        <v>-0.83537903429322569</v>
      </c>
    </row>
    <row r="52" spans="1:16" ht="16.5" customHeight="1" x14ac:dyDescent="0.5500000000000000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s="2" customFormat="1" ht="16.5" customHeight="1" x14ac:dyDescent="0.2">
      <c r="A53" s="76" t="s">
        <v>12</v>
      </c>
      <c r="B53" s="76" t="s">
        <v>60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</row>
    <row r="54" spans="1:16" s="2" customFormat="1" ht="16.5" customHeight="1" x14ac:dyDescent="0.2">
      <c r="A54" s="76"/>
      <c r="B54" s="1" t="s">
        <v>68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69</v>
      </c>
      <c r="P54" s="1" t="s">
        <v>4</v>
      </c>
    </row>
    <row r="55" spans="1:16" ht="16.5" customHeight="1" x14ac:dyDescent="0.2">
      <c r="A55" s="5" t="s">
        <v>6</v>
      </c>
      <c r="B55" s="8">
        <v>155.45171019032918</v>
      </c>
      <c r="C55" s="9">
        <v>157.52426260678212</v>
      </c>
      <c r="D55" s="8">
        <v>155.01613769612496</v>
      </c>
      <c r="E55" s="8">
        <v>154.1535923644972</v>
      </c>
      <c r="F55" s="8">
        <v>152.37262506067285</v>
      </c>
      <c r="G55" s="8">
        <v>149.23044625644869</v>
      </c>
      <c r="H55" s="8">
        <v>151.4558809418678</v>
      </c>
      <c r="I55" s="8">
        <v>155.20545563457026</v>
      </c>
      <c r="J55" s="8">
        <v>159.3362384635565</v>
      </c>
      <c r="K55" s="8">
        <v>158.06334076880276</v>
      </c>
      <c r="L55" s="8">
        <v>154.01120086837204</v>
      </c>
      <c r="M55" s="8">
        <v>152.9409714220611</v>
      </c>
      <c r="N55" s="10">
        <v>153.45677235334301</v>
      </c>
      <c r="O55" s="8">
        <f>AVERAGE(C55:N55)</f>
        <v>154.39724370309162</v>
      </c>
      <c r="P55" s="8">
        <f t="shared" ref="P55:P67" si="6">O55/B55*100-100</f>
        <v>-0.67832414705925714</v>
      </c>
    </row>
    <row r="56" spans="1:16" ht="16.5" customHeight="1" x14ac:dyDescent="0.2">
      <c r="A56" s="6" t="s">
        <v>7</v>
      </c>
      <c r="B56" s="8">
        <v>244.15067812024606</v>
      </c>
      <c r="C56" s="9">
        <v>243.81295387728935</v>
      </c>
      <c r="D56" s="8">
        <v>243.81695174136195</v>
      </c>
      <c r="E56" s="8">
        <v>244.2596398864689</v>
      </c>
      <c r="F56" s="8">
        <v>244.36054336984427</v>
      </c>
      <c r="G56" s="8">
        <v>244.43054652180777</v>
      </c>
      <c r="H56" s="8">
        <v>244.38421947154492</v>
      </c>
      <c r="I56" s="8">
        <v>244.29624208417437</v>
      </c>
      <c r="J56" s="8">
        <v>244.42227067677103</v>
      </c>
      <c r="K56" s="8">
        <v>244.41219708361274</v>
      </c>
      <c r="L56" s="8">
        <v>244.3516008777905</v>
      </c>
      <c r="M56" s="8">
        <v>244.49975809706919</v>
      </c>
      <c r="N56" s="10">
        <v>244.62123697218072</v>
      </c>
      <c r="O56" s="8">
        <f t="shared" ref="O56:O67" si="7">AVERAGE(C56:N56)</f>
        <v>244.30568005499299</v>
      </c>
      <c r="P56" s="8">
        <f t="shared" si="6"/>
        <v>6.3486178265122817E-2</v>
      </c>
    </row>
    <row r="57" spans="1:16" ht="16.5" customHeight="1" x14ac:dyDescent="0.2">
      <c r="A57" s="5" t="s">
        <v>0</v>
      </c>
      <c r="B57" s="8">
        <v>115.73274737030015</v>
      </c>
      <c r="C57" s="9">
        <v>117.81693133243012</v>
      </c>
      <c r="D57" s="8">
        <v>118.34644979528225</v>
      </c>
      <c r="E57" s="8">
        <v>117.25616113427847</v>
      </c>
      <c r="F57" s="8">
        <v>116.42439499465387</v>
      </c>
      <c r="G57" s="8">
        <v>117.55871137959366</v>
      </c>
      <c r="H57" s="8">
        <v>116.73172219970232</v>
      </c>
      <c r="I57" s="8">
        <v>119.31039768575903</v>
      </c>
      <c r="J57" s="8">
        <v>116.60652304202236</v>
      </c>
      <c r="K57" s="8">
        <v>116.76194181892424</v>
      </c>
      <c r="L57" s="8">
        <v>117.87768348650003</v>
      </c>
      <c r="M57" s="8">
        <v>118.32076563647395</v>
      </c>
      <c r="N57" s="10">
        <v>118.96406484618305</v>
      </c>
      <c r="O57" s="8">
        <f t="shared" si="7"/>
        <v>117.66464561265025</v>
      </c>
      <c r="P57" s="8">
        <f t="shared" si="6"/>
        <v>1.6692753660887121</v>
      </c>
    </row>
    <row r="58" spans="1:16" ht="16.5" customHeight="1" x14ac:dyDescent="0.2">
      <c r="A58" s="5" t="s">
        <v>1</v>
      </c>
      <c r="B58" s="8">
        <v>152.23216642069804</v>
      </c>
      <c r="C58" s="9">
        <v>146.82235052103957</v>
      </c>
      <c r="D58" s="8">
        <v>146.56135901387196</v>
      </c>
      <c r="E58" s="8">
        <v>146.61778420173428</v>
      </c>
      <c r="F58" s="8">
        <v>146.8183812744609</v>
      </c>
      <c r="G58" s="8">
        <v>146.76518397939563</v>
      </c>
      <c r="H58" s="8">
        <v>146.87200190536319</v>
      </c>
      <c r="I58" s="8">
        <v>147.9081701431125</v>
      </c>
      <c r="J58" s="8">
        <v>148.05983831853595</v>
      </c>
      <c r="K58" s="8">
        <v>146.95206901067897</v>
      </c>
      <c r="L58" s="8">
        <v>147.50147419167203</v>
      </c>
      <c r="M58" s="8">
        <v>147.76709041986177</v>
      </c>
      <c r="N58" s="10">
        <v>149.40510018416185</v>
      </c>
      <c r="O58" s="8">
        <f t="shared" si="7"/>
        <v>147.33756693032404</v>
      </c>
      <c r="P58" s="8">
        <f t="shared" si="6"/>
        <v>-3.2152202819262499</v>
      </c>
    </row>
    <row r="59" spans="1:16" ht="16.5" customHeight="1" x14ac:dyDescent="0.2">
      <c r="A59" s="5" t="s">
        <v>33</v>
      </c>
      <c r="B59" s="8">
        <v>111.16324475789638</v>
      </c>
      <c r="C59" s="9">
        <v>111.8817040866624</v>
      </c>
      <c r="D59" s="8">
        <v>111.61341971616001</v>
      </c>
      <c r="E59" s="8">
        <v>111.79510397070383</v>
      </c>
      <c r="F59" s="8">
        <v>112.27449332362782</v>
      </c>
      <c r="G59" s="8">
        <v>111.21315780141461</v>
      </c>
      <c r="H59" s="8">
        <v>112.06052320520634</v>
      </c>
      <c r="I59" s="8">
        <v>112.00677143269658</v>
      </c>
      <c r="J59" s="8">
        <v>111.98941112468445</v>
      </c>
      <c r="K59" s="8">
        <v>112.12227359802633</v>
      </c>
      <c r="L59" s="8">
        <v>112.77583495519708</v>
      </c>
      <c r="M59" s="8">
        <v>112.44805908489909</v>
      </c>
      <c r="N59" s="10">
        <v>113.00953245555048</v>
      </c>
      <c r="O59" s="8">
        <f t="shared" si="7"/>
        <v>112.09919039623577</v>
      </c>
      <c r="P59" s="8">
        <f t="shared" si="6"/>
        <v>0.84195602636268063</v>
      </c>
    </row>
    <row r="60" spans="1:16" ht="16.5" customHeight="1" x14ac:dyDescent="0.2">
      <c r="A60" s="5" t="s">
        <v>8</v>
      </c>
      <c r="B60" s="8">
        <v>135.10547137263524</v>
      </c>
      <c r="C60" s="9">
        <v>137.34235162232861</v>
      </c>
      <c r="D60" s="8">
        <v>137.63578132240167</v>
      </c>
      <c r="E60" s="8">
        <v>137.57501928023123</v>
      </c>
      <c r="F60" s="8">
        <v>137.55904025576268</v>
      </c>
      <c r="G60" s="8">
        <v>137.64037586250654</v>
      </c>
      <c r="H60" s="8">
        <v>138.63327190177776</v>
      </c>
      <c r="I60" s="8">
        <v>138.55027340557294</v>
      </c>
      <c r="J60" s="8">
        <v>138.55033500644743</v>
      </c>
      <c r="K60" s="8">
        <v>139.47968653114961</v>
      </c>
      <c r="L60" s="8">
        <v>139.90115018578285</v>
      </c>
      <c r="M60" s="8">
        <v>140.36207587872121</v>
      </c>
      <c r="N60" s="10">
        <v>139.61217776498162</v>
      </c>
      <c r="O60" s="8">
        <f t="shared" si="7"/>
        <v>138.57012825147203</v>
      </c>
      <c r="P60" s="8">
        <f t="shared" si="6"/>
        <v>2.5644090084855975</v>
      </c>
    </row>
    <row r="61" spans="1:16" ht="16.5" customHeight="1" x14ac:dyDescent="0.2">
      <c r="A61" s="5" t="s">
        <v>9</v>
      </c>
      <c r="B61" s="8">
        <v>119.53244298205345</v>
      </c>
      <c r="C61" s="9">
        <v>119.82011961596764</v>
      </c>
      <c r="D61" s="8">
        <v>119.61056324749127</v>
      </c>
      <c r="E61" s="8">
        <v>119.05530371020556</v>
      </c>
      <c r="F61" s="8">
        <v>119.93072032498903</v>
      </c>
      <c r="G61" s="8">
        <v>120.07968942037009</v>
      </c>
      <c r="H61" s="8">
        <v>119.84050103783979</v>
      </c>
      <c r="I61" s="8">
        <v>119.69766924828733</v>
      </c>
      <c r="J61" s="8">
        <v>118.84790437117775</v>
      </c>
      <c r="K61" s="8">
        <v>118.71543987596554</v>
      </c>
      <c r="L61" s="8">
        <v>118.43292946263931</v>
      </c>
      <c r="M61" s="8">
        <v>118.96602806210512</v>
      </c>
      <c r="N61" s="10">
        <v>119.50505635022084</v>
      </c>
      <c r="O61" s="8">
        <f t="shared" si="7"/>
        <v>119.37516039393826</v>
      </c>
      <c r="P61" s="8">
        <f t="shared" si="6"/>
        <v>-0.13158150556566284</v>
      </c>
    </row>
    <row r="62" spans="1:16" ht="16.5" customHeight="1" x14ac:dyDescent="0.2">
      <c r="A62" s="5" t="s">
        <v>10</v>
      </c>
      <c r="B62" s="8">
        <v>102.98369486555758</v>
      </c>
      <c r="C62" s="9">
        <v>102.21193311258895</v>
      </c>
      <c r="D62" s="8">
        <v>102.07686888189573</v>
      </c>
      <c r="E62" s="8">
        <v>101.63921800206666</v>
      </c>
      <c r="F62" s="8">
        <v>101.59423790630613</v>
      </c>
      <c r="G62" s="8">
        <v>101.5415327574599</v>
      </c>
      <c r="H62" s="8">
        <v>101.53182451220074</v>
      </c>
      <c r="I62" s="8">
        <v>101.56726301570561</v>
      </c>
      <c r="J62" s="8">
        <v>101.61519396011172</v>
      </c>
      <c r="K62" s="8">
        <v>101.69853464728808</v>
      </c>
      <c r="L62" s="8">
        <v>101.7425306440814</v>
      </c>
      <c r="M62" s="8">
        <v>101.82536988627916</v>
      </c>
      <c r="N62" s="10">
        <v>101.84846955458841</v>
      </c>
      <c r="O62" s="8">
        <f t="shared" si="7"/>
        <v>101.74108140671437</v>
      </c>
      <c r="P62" s="8">
        <f t="shared" si="6"/>
        <v>-1.2066118432295525</v>
      </c>
    </row>
    <row r="63" spans="1:16" ht="16.5" customHeight="1" x14ac:dyDescent="0.2">
      <c r="A63" s="6" t="s">
        <v>32</v>
      </c>
      <c r="B63" s="8">
        <v>97.771305017493589</v>
      </c>
      <c r="C63" s="9">
        <v>97.80801254480825</v>
      </c>
      <c r="D63" s="8">
        <v>96.64704987383783</v>
      </c>
      <c r="E63" s="8">
        <v>96.27835323554406</v>
      </c>
      <c r="F63" s="8">
        <v>97.440364667024255</v>
      </c>
      <c r="G63" s="8">
        <v>96.728003450120127</v>
      </c>
      <c r="H63" s="8">
        <v>97.303117833529868</v>
      </c>
      <c r="I63" s="8">
        <v>97.934889044847296</v>
      </c>
      <c r="J63" s="8">
        <v>97.732552323294485</v>
      </c>
      <c r="K63" s="8">
        <v>98.076248095412652</v>
      </c>
      <c r="L63" s="8">
        <v>97.461715945293506</v>
      </c>
      <c r="M63" s="8">
        <v>97.938774015445972</v>
      </c>
      <c r="N63" s="10">
        <v>98.499160464725421</v>
      </c>
      <c r="O63" s="8">
        <f t="shared" si="7"/>
        <v>97.487353457823644</v>
      </c>
      <c r="P63" s="8">
        <f t="shared" si="6"/>
        <v>-0.29042422990993089</v>
      </c>
    </row>
    <row r="64" spans="1:16" ht="16.5" customHeight="1" x14ac:dyDescent="0.2">
      <c r="A64" s="5" t="s">
        <v>2</v>
      </c>
      <c r="B64" s="8">
        <v>135.64570423065805</v>
      </c>
      <c r="C64" s="9">
        <v>137.22206730226603</v>
      </c>
      <c r="D64" s="8">
        <v>137.22206730226603</v>
      </c>
      <c r="E64" s="8">
        <v>139.9987099900311</v>
      </c>
      <c r="F64" s="8">
        <v>139.9987099900311</v>
      </c>
      <c r="G64" s="8">
        <v>139.9987099900311</v>
      </c>
      <c r="H64" s="8">
        <v>142.40506337460349</v>
      </c>
      <c r="I64" s="8">
        <v>142.40506337460349</v>
      </c>
      <c r="J64" s="8">
        <v>142.40506337460349</v>
      </c>
      <c r="K64" s="8">
        <v>140.53769423304323</v>
      </c>
      <c r="L64" s="8">
        <v>140.53769423304323</v>
      </c>
      <c r="M64" s="8">
        <v>140.53769423304323</v>
      </c>
      <c r="N64" s="10">
        <v>141.83100498735323</v>
      </c>
      <c r="O64" s="8">
        <f t="shared" si="7"/>
        <v>140.4249618654099</v>
      </c>
      <c r="P64" s="8">
        <f t="shared" si="6"/>
        <v>3.5233387314831361</v>
      </c>
    </row>
    <row r="65" spans="1:16" ht="16.5" customHeight="1" x14ac:dyDescent="0.2">
      <c r="A65" s="5" t="s">
        <v>11</v>
      </c>
      <c r="B65" s="8">
        <v>170.0286170119285</v>
      </c>
      <c r="C65" s="9">
        <v>172.60625940805949</v>
      </c>
      <c r="D65" s="8">
        <v>173.26963789179385</v>
      </c>
      <c r="E65" s="8">
        <v>172.2139049587382</v>
      </c>
      <c r="F65" s="8">
        <v>173.11163336764039</v>
      </c>
      <c r="G65" s="8">
        <v>171.83448268689071</v>
      </c>
      <c r="H65" s="8">
        <v>171.83448268689071</v>
      </c>
      <c r="I65" s="8">
        <v>174.23960189159305</v>
      </c>
      <c r="J65" s="8">
        <v>173.78863487528656</v>
      </c>
      <c r="K65" s="8">
        <v>171.61685397247388</v>
      </c>
      <c r="L65" s="8">
        <v>174.16860258371045</v>
      </c>
      <c r="M65" s="8">
        <v>173.69939895248694</v>
      </c>
      <c r="N65" s="10">
        <v>173.77135514650817</v>
      </c>
      <c r="O65" s="8">
        <f t="shared" si="7"/>
        <v>173.01290403517271</v>
      </c>
      <c r="P65" s="8">
        <f t="shared" si="6"/>
        <v>1.7551674980893779</v>
      </c>
    </row>
    <row r="66" spans="1:16" ht="16.5" customHeight="1" x14ac:dyDescent="0.2">
      <c r="A66" s="6" t="s">
        <v>3</v>
      </c>
      <c r="B66" s="8">
        <v>149.97530370402953</v>
      </c>
      <c r="C66" s="9">
        <v>148.17512642595008</v>
      </c>
      <c r="D66" s="8">
        <v>148.30670906688096</v>
      </c>
      <c r="E66" s="8">
        <v>149.96701051776594</v>
      </c>
      <c r="F66" s="8">
        <v>150.01904825385097</v>
      </c>
      <c r="G66" s="8">
        <v>150.2486463640094</v>
      </c>
      <c r="H66" s="8">
        <v>149.88767704597163</v>
      </c>
      <c r="I66" s="8">
        <v>149.93060368676194</v>
      </c>
      <c r="J66" s="8">
        <v>150.0268257775372</v>
      </c>
      <c r="K66" s="8">
        <v>152.63562994413888</v>
      </c>
      <c r="L66" s="8">
        <v>152.54546562569556</v>
      </c>
      <c r="M66" s="8">
        <v>152.56817962637464</v>
      </c>
      <c r="N66" s="10">
        <v>152.87049100452214</v>
      </c>
      <c r="O66" s="8">
        <f t="shared" si="7"/>
        <v>150.59845111162159</v>
      </c>
      <c r="P66" s="8">
        <f t="shared" si="6"/>
        <v>0.41550001380348078</v>
      </c>
    </row>
    <row r="67" spans="1:16" s="2" customFormat="1" ht="16.5" customHeight="1" x14ac:dyDescent="0.2">
      <c r="A67" s="7" t="s">
        <v>13</v>
      </c>
      <c r="B67" s="11">
        <v>144.26119237173333</v>
      </c>
      <c r="C67" s="12">
        <v>144.71245878246924</v>
      </c>
      <c r="D67" s="11">
        <v>143.90347605421979</v>
      </c>
      <c r="E67" s="11">
        <v>143.73100411846815</v>
      </c>
      <c r="F67" s="11">
        <v>143.35309380231897</v>
      </c>
      <c r="G67" s="11">
        <v>142.40076808995062</v>
      </c>
      <c r="H67" s="11">
        <v>143.18275742162547</v>
      </c>
      <c r="I67" s="11">
        <v>144.66470346108488</v>
      </c>
      <c r="J67" s="11">
        <v>145.62492042424009</v>
      </c>
      <c r="K67" s="11">
        <v>145.33493999901336</v>
      </c>
      <c r="L67" s="11">
        <v>144.23604372163177</v>
      </c>
      <c r="M67" s="11">
        <v>144.06361027326986</v>
      </c>
      <c r="N67" s="13">
        <v>144.60057214539881</v>
      </c>
      <c r="O67" s="11">
        <f t="shared" si="7"/>
        <v>144.15069569114095</v>
      </c>
      <c r="P67" s="11">
        <f t="shared" si="6"/>
        <v>-7.6594875430984644E-2</v>
      </c>
    </row>
    <row r="68" spans="1:16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6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6" ht="16.5" customHeight="1" x14ac:dyDescent="0.2">
      <c r="A70" s="99" t="s">
        <v>99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</row>
    <row r="72" spans="1:16" ht="16.5" customHeight="1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</row>
  </sheetData>
  <mergeCells count="19">
    <mergeCell ref="A1:P1"/>
    <mergeCell ref="A21:A22"/>
    <mergeCell ref="B21:P21"/>
    <mergeCell ref="A70:P70"/>
    <mergeCell ref="A71:P71"/>
    <mergeCell ref="A2:P2"/>
    <mergeCell ref="A3:P3"/>
    <mergeCell ref="A5:A6"/>
    <mergeCell ref="B5:P5"/>
    <mergeCell ref="A20:P20"/>
    <mergeCell ref="A72:P72"/>
    <mergeCell ref="A36:P36"/>
    <mergeCell ref="A37:A38"/>
    <mergeCell ref="B37:P37"/>
    <mergeCell ref="A52:P52"/>
    <mergeCell ref="A53:A54"/>
    <mergeCell ref="B53:P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5" orientation="landscape" useFirstPageNumber="1" r:id="rId1"/>
  <headerFooter alignWithMargins="0">
    <oddHeader>&amp;R&amp;1&amp;K00+000  ء&amp;8&amp;K01+000PCBS: مسح الرقم القياسي لأسعار المستهلك 2016</oddHeader>
  </headerFooter>
  <rowBreaks count="1" manualBreakCount="1">
    <brk id="36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rightToLeft="1" view="pageBreakPreview" topLeftCell="A55" zoomScaleNormal="100" zoomScaleSheetLayoutView="10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6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6" ht="17.649999999999999" customHeight="1" x14ac:dyDescent="0.2">
      <c r="A2" s="90" t="s">
        <v>70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" customFormat="1" ht="16.5" customHeight="1" x14ac:dyDescent="0.2">
      <c r="A5" s="76" t="s">
        <v>12</v>
      </c>
      <c r="B5" s="76" t="s">
        <v>22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s="2" customFormat="1" ht="16.5" customHeight="1" x14ac:dyDescent="0.2">
      <c r="A6" s="76"/>
      <c r="B6" s="1" t="s">
        <v>69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71</v>
      </c>
      <c r="P6" s="1" t="s">
        <v>4</v>
      </c>
    </row>
    <row r="7" spans="1:16" ht="16.5" customHeight="1" x14ac:dyDescent="0.2">
      <c r="A7" s="5" t="s">
        <v>6</v>
      </c>
      <c r="B7" s="14">
        <v>153.59262142136865</v>
      </c>
      <c r="C7" s="15">
        <v>152.32697179022739</v>
      </c>
      <c r="D7" s="14">
        <v>154.53638972180849</v>
      </c>
      <c r="E7" s="14">
        <v>157.649559887197</v>
      </c>
      <c r="F7" s="14">
        <v>155.72885936754483</v>
      </c>
      <c r="G7" s="14">
        <v>152.32217867530304</v>
      </c>
      <c r="H7" s="14">
        <v>148.05166609285897</v>
      </c>
      <c r="I7" s="14">
        <v>148.72328889286462</v>
      </c>
      <c r="J7" s="14">
        <v>150.72179256145367</v>
      </c>
      <c r="K7" s="14">
        <v>152.65653424955502</v>
      </c>
      <c r="L7" s="14">
        <v>153.08320065370893</v>
      </c>
      <c r="M7" s="14">
        <v>151.00033857144436</v>
      </c>
      <c r="N7" s="16">
        <v>148.49536035124098</v>
      </c>
      <c r="O7" s="14">
        <f>AVERAGE(C7:N7)</f>
        <v>152.10801173460064</v>
      </c>
      <c r="P7" s="14">
        <f>O7/B7*100-100</f>
        <v>-0.96658919746873551</v>
      </c>
    </row>
    <row r="8" spans="1:16" ht="16.5" customHeight="1" x14ac:dyDescent="0.2">
      <c r="A8" s="6" t="s">
        <v>7</v>
      </c>
      <c r="B8" s="14">
        <v>252.00003743631888</v>
      </c>
      <c r="C8" s="15">
        <v>235.85745644281388</v>
      </c>
      <c r="D8" s="14">
        <v>235.56161529434178</v>
      </c>
      <c r="E8" s="14">
        <v>252.57721513607456</v>
      </c>
      <c r="F8" s="14">
        <v>255.30344002509497</v>
      </c>
      <c r="G8" s="14">
        <v>250.44547508888721</v>
      </c>
      <c r="H8" s="14">
        <v>251.10940936575827</v>
      </c>
      <c r="I8" s="14">
        <v>244.00202536113579</v>
      </c>
      <c r="J8" s="14">
        <v>248.58176473130061</v>
      </c>
      <c r="K8" s="14">
        <v>254.43548102320199</v>
      </c>
      <c r="L8" s="14">
        <v>256.48190345981357</v>
      </c>
      <c r="M8" s="14">
        <v>258.68368189281466</v>
      </c>
      <c r="N8" s="16">
        <v>259.17846073514897</v>
      </c>
      <c r="O8" s="14">
        <f t="shared" ref="O8:O19" si="0">AVERAGE(C8:N8)</f>
        <v>250.18482737969885</v>
      </c>
      <c r="P8" s="14">
        <f t="shared" ref="P8:P19" si="1">O8/B8*100-100</f>
        <v>-0.72032134403104919</v>
      </c>
    </row>
    <row r="9" spans="1:16" ht="16.5" customHeight="1" x14ac:dyDescent="0.2">
      <c r="A9" s="5" t="s">
        <v>0</v>
      </c>
      <c r="B9" s="14">
        <v>122.69790986193205</v>
      </c>
      <c r="C9" s="15">
        <v>122.98531017205522</v>
      </c>
      <c r="D9" s="14">
        <v>123.34203177963968</v>
      </c>
      <c r="E9" s="14">
        <v>123.17285451491445</v>
      </c>
      <c r="F9" s="14">
        <v>122.72000270042841</v>
      </c>
      <c r="G9" s="14">
        <v>123.06439726755316</v>
      </c>
      <c r="H9" s="14">
        <v>122.76854906786103</v>
      </c>
      <c r="I9" s="14">
        <v>123.40350338238487</v>
      </c>
      <c r="J9" s="14">
        <v>122.00531654115119</v>
      </c>
      <c r="K9" s="14">
        <v>122.09522471043424</v>
      </c>
      <c r="L9" s="14">
        <v>121.46621602074894</v>
      </c>
      <c r="M9" s="14">
        <v>122.01245614213792</v>
      </c>
      <c r="N9" s="16">
        <v>120.92775646097527</v>
      </c>
      <c r="O9" s="14">
        <f t="shared" si="0"/>
        <v>122.49696823002371</v>
      </c>
      <c r="P9" s="14">
        <f t="shared" si="1"/>
        <v>-0.16376940090866299</v>
      </c>
    </row>
    <row r="10" spans="1:16" ht="16.5" customHeight="1" x14ac:dyDescent="0.2">
      <c r="A10" s="5" t="s">
        <v>1</v>
      </c>
      <c r="B10" s="14">
        <v>134.17113818252145</v>
      </c>
      <c r="C10" s="15">
        <v>136.7740535797555</v>
      </c>
      <c r="D10" s="14">
        <v>137.96438216274166</v>
      </c>
      <c r="E10" s="14">
        <v>140.10671478518861</v>
      </c>
      <c r="F10" s="14">
        <v>139.57502407212095</v>
      </c>
      <c r="G10" s="14">
        <v>138.79683233997818</v>
      </c>
      <c r="H10" s="14">
        <v>138.53412078085861</v>
      </c>
      <c r="I10" s="14">
        <v>137.96810032825297</v>
      </c>
      <c r="J10" s="14">
        <v>137.40700417024919</v>
      </c>
      <c r="K10" s="14">
        <v>138.68893767964863</v>
      </c>
      <c r="L10" s="14">
        <v>139.23894920214292</v>
      </c>
      <c r="M10" s="14">
        <v>139.69418544382586</v>
      </c>
      <c r="N10" s="16">
        <v>140.18628514781585</v>
      </c>
      <c r="O10" s="14">
        <f t="shared" si="0"/>
        <v>138.74454914104828</v>
      </c>
      <c r="P10" s="14">
        <f t="shared" si="1"/>
        <v>3.408639906076786</v>
      </c>
    </row>
    <row r="11" spans="1:16" ht="16.5" customHeight="1" x14ac:dyDescent="0.2">
      <c r="A11" s="5" t="s">
        <v>33</v>
      </c>
      <c r="B11" s="14">
        <v>121.68180106429183</v>
      </c>
      <c r="C11" s="15">
        <v>122.67155588632492</v>
      </c>
      <c r="D11" s="14">
        <v>123.01094147679569</v>
      </c>
      <c r="E11" s="14">
        <v>122.73667954618593</v>
      </c>
      <c r="F11" s="14">
        <v>122.71261505109</v>
      </c>
      <c r="G11" s="14">
        <v>122.77430711439624</v>
      </c>
      <c r="H11" s="14">
        <v>121.99510000525031</v>
      </c>
      <c r="I11" s="14">
        <v>121.89425326763681</v>
      </c>
      <c r="J11" s="14">
        <v>121.88244924257725</v>
      </c>
      <c r="K11" s="14">
        <v>121.58698558305348</v>
      </c>
      <c r="L11" s="14">
        <v>121.91303411332329</v>
      </c>
      <c r="M11" s="14">
        <v>121.41012645328153</v>
      </c>
      <c r="N11" s="16">
        <v>122.05215733085095</v>
      </c>
      <c r="O11" s="14">
        <f t="shared" si="0"/>
        <v>122.22001708923051</v>
      </c>
      <c r="P11" s="14">
        <f t="shared" si="1"/>
        <v>0.44231431506696595</v>
      </c>
    </row>
    <row r="12" spans="1:16" ht="16.5" customHeight="1" x14ac:dyDescent="0.2">
      <c r="A12" s="5" t="s">
        <v>8</v>
      </c>
      <c r="B12" s="14">
        <v>135.42295635648568</v>
      </c>
      <c r="C12" s="15">
        <v>136.4038272498367</v>
      </c>
      <c r="D12" s="14">
        <v>136.54310434221128</v>
      </c>
      <c r="E12" s="14">
        <v>137.50675363048992</v>
      </c>
      <c r="F12" s="14">
        <v>137.71599863676275</v>
      </c>
      <c r="G12" s="14">
        <v>137.81459928005805</v>
      </c>
      <c r="H12" s="14">
        <v>137.3450895622575</v>
      </c>
      <c r="I12" s="14">
        <v>137.42447680462621</v>
      </c>
      <c r="J12" s="14">
        <v>137.77306231935393</v>
      </c>
      <c r="K12" s="14">
        <v>137.89674073225433</v>
      </c>
      <c r="L12" s="14">
        <v>137.93674904988242</v>
      </c>
      <c r="M12" s="14">
        <v>138.11856913842769</v>
      </c>
      <c r="N12" s="16">
        <v>138.85559220834</v>
      </c>
      <c r="O12" s="14">
        <f t="shared" si="0"/>
        <v>137.61121357954175</v>
      </c>
      <c r="P12" s="14">
        <f t="shared" si="1"/>
        <v>1.6158687433286616</v>
      </c>
    </row>
    <row r="13" spans="1:16" ht="16.5" customHeight="1" x14ac:dyDescent="0.2">
      <c r="A13" s="5" t="s">
        <v>9</v>
      </c>
      <c r="B13" s="14">
        <v>122.40680709848493</v>
      </c>
      <c r="C13" s="15">
        <v>123.53713812610643</v>
      </c>
      <c r="D13" s="14">
        <v>123.49423187326497</v>
      </c>
      <c r="E13" s="14">
        <v>123.0801744650458</v>
      </c>
      <c r="F13" s="14">
        <v>122.26256355907219</v>
      </c>
      <c r="G13" s="14">
        <v>122.49746067052223</v>
      </c>
      <c r="H13" s="14">
        <v>121.92196042036191</v>
      </c>
      <c r="I13" s="14">
        <v>121.22312492528012</v>
      </c>
      <c r="J13" s="14">
        <v>121.99649834945696</v>
      </c>
      <c r="K13" s="14">
        <v>121.44413545634654</v>
      </c>
      <c r="L13" s="14">
        <v>122.04367045643944</v>
      </c>
      <c r="M13" s="14">
        <v>121.92380028664434</v>
      </c>
      <c r="N13" s="16">
        <v>121.91295324628035</v>
      </c>
      <c r="O13" s="14">
        <f t="shared" si="0"/>
        <v>122.27814265290175</v>
      </c>
      <c r="P13" s="14">
        <f t="shared" si="1"/>
        <v>-0.1051121654367364</v>
      </c>
    </row>
    <row r="14" spans="1:16" ht="16.5" customHeight="1" x14ac:dyDescent="0.2">
      <c r="A14" s="5" t="s">
        <v>10</v>
      </c>
      <c r="B14" s="14">
        <v>100.98265258496728</v>
      </c>
      <c r="C14" s="15">
        <v>101.10049974548123</v>
      </c>
      <c r="D14" s="14">
        <v>101.26986659881941</v>
      </c>
      <c r="E14" s="14">
        <v>101.306128638511</v>
      </c>
      <c r="F14" s="14">
        <v>101.53468701878816</v>
      </c>
      <c r="G14" s="14">
        <v>101.57935677572416</v>
      </c>
      <c r="H14" s="14">
        <v>101.1833719831117</v>
      </c>
      <c r="I14" s="14">
        <v>101.16321550220617</v>
      </c>
      <c r="J14" s="14">
        <v>101.09927430094464</v>
      </c>
      <c r="K14" s="14">
        <v>101.07656289278748</v>
      </c>
      <c r="L14" s="14">
        <v>101.09953025341102</v>
      </c>
      <c r="M14" s="14">
        <v>101.01423212141023</v>
      </c>
      <c r="N14" s="16">
        <v>102.06010915576975</v>
      </c>
      <c r="O14" s="14">
        <f t="shared" si="0"/>
        <v>101.29056958224709</v>
      </c>
      <c r="P14" s="14">
        <f t="shared" si="1"/>
        <v>0.30492068627403057</v>
      </c>
    </row>
    <row r="15" spans="1:16" ht="16.5" customHeight="1" x14ac:dyDescent="0.2">
      <c r="A15" s="6" t="s">
        <v>32</v>
      </c>
      <c r="B15" s="14">
        <v>104.88603162452718</v>
      </c>
      <c r="C15" s="15">
        <v>105.25929854600857</v>
      </c>
      <c r="D15" s="14">
        <v>104.36500027503132</v>
      </c>
      <c r="E15" s="14">
        <v>105.70419588656064</v>
      </c>
      <c r="F15" s="14">
        <v>105.89498088993642</v>
      </c>
      <c r="G15" s="14">
        <v>106.76756953136756</v>
      </c>
      <c r="H15" s="14">
        <v>106.87912366112536</v>
      </c>
      <c r="I15" s="14">
        <v>107.78971776177163</v>
      </c>
      <c r="J15" s="14">
        <v>107.4758672990266</v>
      </c>
      <c r="K15" s="14">
        <v>107.60496494994223</v>
      </c>
      <c r="L15" s="14">
        <v>108.50458507559479</v>
      </c>
      <c r="M15" s="14">
        <v>108.34194908471179</v>
      </c>
      <c r="N15" s="16">
        <v>108.95951170936071</v>
      </c>
      <c r="O15" s="14">
        <f t="shared" si="0"/>
        <v>106.96223038920313</v>
      </c>
      <c r="P15" s="14">
        <f t="shared" si="1"/>
        <v>1.9794807111287867</v>
      </c>
    </row>
    <row r="16" spans="1:16" ht="16.5" customHeight="1" x14ac:dyDescent="0.2">
      <c r="A16" s="5" t="s">
        <v>2</v>
      </c>
      <c r="B16" s="14">
        <v>137.76909756746966</v>
      </c>
      <c r="C16" s="15">
        <v>140.35769010721839</v>
      </c>
      <c r="D16" s="14">
        <v>140.35769010721839</v>
      </c>
      <c r="E16" s="14">
        <v>137.65610334472899</v>
      </c>
      <c r="F16" s="14">
        <v>137.65610334472899</v>
      </c>
      <c r="G16" s="14">
        <v>137.65610334472899</v>
      </c>
      <c r="H16" s="14">
        <v>136.60736139205051</v>
      </c>
      <c r="I16" s="14">
        <v>136.60736139205051</v>
      </c>
      <c r="J16" s="14">
        <v>136.60736139205051</v>
      </c>
      <c r="K16" s="14">
        <v>135.36270332217794</v>
      </c>
      <c r="L16" s="14">
        <v>135.36270332217794</v>
      </c>
      <c r="M16" s="14">
        <v>135.36270332217794</v>
      </c>
      <c r="N16" s="16">
        <v>133.48850948111519</v>
      </c>
      <c r="O16" s="14">
        <f t="shared" si="0"/>
        <v>136.92353282270199</v>
      </c>
      <c r="P16" s="14">
        <f t="shared" si="1"/>
        <v>-0.61375501451156822</v>
      </c>
    </row>
    <row r="17" spans="1:16" ht="16.5" customHeight="1" x14ac:dyDescent="0.2">
      <c r="A17" s="5" t="s">
        <v>11</v>
      </c>
      <c r="B17" s="14">
        <v>171.85469927358005</v>
      </c>
      <c r="C17" s="15">
        <v>174.17775589941871</v>
      </c>
      <c r="D17" s="14">
        <v>177.28446727561948</v>
      </c>
      <c r="E17" s="14">
        <v>174.46607112197944</v>
      </c>
      <c r="F17" s="14">
        <v>171.32878737484768</v>
      </c>
      <c r="G17" s="14">
        <v>171.63559195045386</v>
      </c>
      <c r="H17" s="14">
        <v>174.68774214132702</v>
      </c>
      <c r="I17" s="14">
        <v>170.21261134923026</v>
      </c>
      <c r="J17" s="14">
        <v>169.9874695617543</v>
      </c>
      <c r="K17" s="14">
        <v>172.87663770556708</v>
      </c>
      <c r="L17" s="14">
        <v>170.33418926489622</v>
      </c>
      <c r="M17" s="14">
        <v>170.28507591812451</v>
      </c>
      <c r="N17" s="16">
        <v>173.50161721214934</v>
      </c>
      <c r="O17" s="14">
        <f t="shared" si="0"/>
        <v>172.56483473128068</v>
      </c>
      <c r="P17" s="14">
        <f t="shared" si="1"/>
        <v>0.41321852745505794</v>
      </c>
    </row>
    <row r="18" spans="1:16" ht="16.5" customHeight="1" x14ac:dyDescent="0.2">
      <c r="A18" s="6" t="s">
        <v>3</v>
      </c>
      <c r="B18" s="14">
        <v>142.09655404343735</v>
      </c>
      <c r="C18" s="15">
        <v>143.73033204572957</v>
      </c>
      <c r="D18" s="14">
        <v>143.80250421892865</v>
      </c>
      <c r="E18" s="14">
        <v>143.19811789103332</v>
      </c>
      <c r="F18" s="14">
        <v>143.25741632753272</v>
      </c>
      <c r="G18" s="14">
        <v>143.24819934362424</v>
      </c>
      <c r="H18" s="14">
        <v>144.38236178454315</v>
      </c>
      <c r="I18" s="14">
        <v>144.40316597989926</v>
      </c>
      <c r="J18" s="14">
        <v>144.68932623361061</v>
      </c>
      <c r="K18" s="14">
        <v>145.31738374359142</v>
      </c>
      <c r="L18" s="14">
        <v>145.26894701378956</v>
      </c>
      <c r="M18" s="14">
        <v>145.19179553172273</v>
      </c>
      <c r="N18" s="16">
        <v>146.03465008300176</v>
      </c>
      <c r="O18" s="14">
        <f t="shared" si="0"/>
        <v>144.37701668308392</v>
      </c>
      <c r="P18" s="14">
        <f t="shared" si="1"/>
        <v>1.6048683622190225</v>
      </c>
    </row>
    <row r="19" spans="1:16" s="2" customFormat="1" ht="16.5" customHeight="1" x14ac:dyDescent="0.2">
      <c r="A19" s="7" t="s">
        <v>13</v>
      </c>
      <c r="B19" s="17">
        <v>142.86667793912042</v>
      </c>
      <c r="C19" s="18">
        <v>142.76589897127778</v>
      </c>
      <c r="D19" s="17">
        <v>143.64803411691929</v>
      </c>
      <c r="E19" s="17">
        <v>145.19228087427709</v>
      </c>
      <c r="F19" s="17">
        <v>144.46300906117742</v>
      </c>
      <c r="G19" s="17">
        <v>143.24839518297645</v>
      </c>
      <c r="H19" s="17">
        <v>141.88018794080733</v>
      </c>
      <c r="I19" s="17">
        <v>141.66449664951554</v>
      </c>
      <c r="J19" s="17">
        <v>142.45144544628297</v>
      </c>
      <c r="K19" s="17">
        <v>143.38094940871471</v>
      </c>
      <c r="L19" s="17">
        <v>143.67408779740646</v>
      </c>
      <c r="M19" s="17">
        <v>143.12754064339126</v>
      </c>
      <c r="N19" s="19">
        <v>142.54512063835728</v>
      </c>
      <c r="O19" s="17">
        <f t="shared" si="0"/>
        <v>143.17012056092531</v>
      </c>
      <c r="P19" s="17">
        <f t="shared" si="1"/>
        <v>0.21239565879329803</v>
      </c>
    </row>
    <row r="20" spans="1:16" ht="16.5" customHeight="1" x14ac:dyDescent="0.5500000000000000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</row>
    <row r="21" spans="1:16" s="2" customFormat="1" ht="16.5" customHeight="1" x14ac:dyDescent="0.2">
      <c r="A21" s="76" t="s">
        <v>12</v>
      </c>
      <c r="B21" s="76" t="s">
        <v>14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6" s="2" customFormat="1" ht="16.5" customHeight="1" x14ac:dyDescent="0.2">
      <c r="A22" s="76"/>
      <c r="B22" s="1" t="s">
        <v>69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71</v>
      </c>
      <c r="P22" s="1" t="s">
        <v>4</v>
      </c>
    </row>
    <row r="23" spans="1:16" ht="16.5" customHeight="1" x14ac:dyDescent="0.2">
      <c r="A23" s="5" t="s">
        <v>6</v>
      </c>
      <c r="B23" s="8">
        <v>161.2447107920965</v>
      </c>
      <c r="C23" s="9">
        <v>164.66779288985458</v>
      </c>
      <c r="D23" s="8">
        <v>166.24710326380372</v>
      </c>
      <c r="E23" s="8">
        <v>160.19329755981204</v>
      </c>
      <c r="F23" s="8">
        <v>165.50065576008211</v>
      </c>
      <c r="G23" s="8">
        <v>163.90990099843512</v>
      </c>
      <c r="H23" s="8">
        <v>159.23802006081664</v>
      </c>
      <c r="I23" s="8">
        <v>159.06500017332476</v>
      </c>
      <c r="J23" s="8">
        <v>162.2067350466767</v>
      </c>
      <c r="K23" s="8">
        <v>164.14936884873217</v>
      </c>
      <c r="L23" s="8">
        <v>162.22737716750171</v>
      </c>
      <c r="M23" s="8">
        <v>162.20390582032317</v>
      </c>
      <c r="N23" s="10">
        <v>161.52289855356469</v>
      </c>
      <c r="O23" s="8">
        <f>AVERAGE(C23:N23)</f>
        <v>162.59433801191062</v>
      </c>
      <c r="P23" s="8">
        <f t="shared" ref="P23:P35" si="2">O23/B23*100-100</f>
        <v>0.83700557567701139</v>
      </c>
    </row>
    <row r="24" spans="1:16" ht="16.5" customHeight="1" x14ac:dyDescent="0.2">
      <c r="A24" s="6" t="s">
        <v>7</v>
      </c>
      <c r="B24" s="8">
        <v>249.40609942631363</v>
      </c>
      <c r="C24" s="9">
        <v>255.19435228028146</v>
      </c>
      <c r="D24" s="8">
        <v>255.19385472292151</v>
      </c>
      <c r="E24" s="8">
        <v>251.20384928483369</v>
      </c>
      <c r="F24" s="8">
        <v>255.19251981866489</v>
      </c>
      <c r="G24" s="8">
        <v>255.18566160906471</v>
      </c>
      <c r="H24" s="8">
        <v>255.17922502839269</v>
      </c>
      <c r="I24" s="8">
        <v>256.34201365157384</v>
      </c>
      <c r="J24" s="8">
        <v>255.12295647471601</v>
      </c>
      <c r="K24" s="8">
        <v>251.08124211127219</v>
      </c>
      <c r="L24" s="8">
        <v>254.98434511428474</v>
      </c>
      <c r="M24" s="8">
        <v>254.98434511428474</v>
      </c>
      <c r="N24" s="10">
        <v>251.06618993333279</v>
      </c>
      <c r="O24" s="8">
        <f t="shared" ref="O24:O35" si="3">AVERAGE(C24:N24)</f>
        <v>254.22754626196857</v>
      </c>
      <c r="P24" s="8">
        <f t="shared" si="2"/>
        <v>1.9331711801536784</v>
      </c>
    </row>
    <row r="25" spans="1:16" ht="16.5" customHeight="1" x14ac:dyDescent="0.2">
      <c r="A25" s="5" t="s">
        <v>0</v>
      </c>
      <c r="B25" s="8">
        <v>145.37720216894274</v>
      </c>
      <c r="C25" s="9">
        <v>145.96079373274563</v>
      </c>
      <c r="D25" s="8">
        <v>147.78310156956053</v>
      </c>
      <c r="E25" s="8">
        <v>147.98803846659695</v>
      </c>
      <c r="F25" s="8">
        <v>147.55091479459981</v>
      </c>
      <c r="G25" s="8">
        <v>147.66225784895943</v>
      </c>
      <c r="H25" s="8">
        <v>147.9222403262857</v>
      </c>
      <c r="I25" s="8">
        <v>149.86292614362017</v>
      </c>
      <c r="J25" s="8">
        <v>149.17195530848579</v>
      </c>
      <c r="K25" s="8">
        <v>146.46088165166498</v>
      </c>
      <c r="L25" s="8">
        <v>148.6033754273584</v>
      </c>
      <c r="M25" s="8">
        <v>147.6741391488406</v>
      </c>
      <c r="N25" s="10">
        <v>146.09315966586965</v>
      </c>
      <c r="O25" s="8">
        <f t="shared" si="3"/>
        <v>147.72781534038231</v>
      </c>
      <c r="P25" s="8">
        <f t="shared" si="2"/>
        <v>1.6169063211905126</v>
      </c>
    </row>
    <row r="26" spans="1:16" ht="16.5" customHeight="1" x14ac:dyDescent="0.2">
      <c r="A26" s="5" t="s">
        <v>1</v>
      </c>
      <c r="B26" s="8">
        <v>136.00090860544142</v>
      </c>
      <c r="C26" s="9">
        <v>136.81419866187204</v>
      </c>
      <c r="D26" s="8">
        <v>136.81416675848456</v>
      </c>
      <c r="E26" s="8">
        <v>140.24739881823268</v>
      </c>
      <c r="F26" s="8">
        <v>140.83028298683524</v>
      </c>
      <c r="G26" s="8">
        <v>140.9684254668972</v>
      </c>
      <c r="H26" s="8">
        <v>139.89114161369974</v>
      </c>
      <c r="I26" s="8">
        <v>139.44560095819244</v>
      </c>
      <c r="J26" s="8">
        <v>138.17958496856127</v>
      </c>
      <c r="K26" s="8">
        <v>140.36750773160048</v>
      </c>
      <c r="L26" s="8">
        <v>139.05273557253571</v>
      </c>
      <c r="M26" s="8">
        <v>139.11494492295762</v>
      </c>
      <c r="N26" s="10">
        <v>140.17538846014577</v>
      </c>
      <c r="O26" s="8">
        <f t="shared" si="3"/>
        <v>139.32511474333458</v>
      </c>
      <c r="P26" s="8">
        <f t="shared" si="2"/>
        <v>2.4442528891752886</v>
      </c>
    </row>
    <row r="27" spans="1:16" ht="16.5" customHeight="1" x14ac:dyDescent="0.2">
      <c r="A27" s="5" t="s">
        <v>33</v>
      </c>
      <c r="B27" s="8">
        <v>132.94015908041899</v>
      </c>
      <c r="C27" s="9">
        <v>133.91284378721008</v>
      </c>
      <c r="D27" s="8">
        <v>134.15478531211244</v>
      </c>
      <c r="E27" s="8">
        <v>137.41096164914421</v>
      </c>
      <c r="F27" s="8">
        <v>135.17956834593087</v>
      </c>
      <c r="G27" s="8">
        <v>133.97302135826098</v>
      </c>
      <c r="H27" s="8">
        <v>135.64454527524123</v>
      </c>
      <c r="I27" s="8">
        <v>134.70407282049703</v>
      </c>
      <c r="J27" s="8">
        <v>133.76066605774662</v>
      </c>
      <c r="K27" s="8">
        <v>135.34746783272922</v>
      </c>
      <c r="L27" s="8">
        <v>135.48806150634215</v>
      </c>
      <c r="M27" s="8">
        <v>134.72436976471457</v>
      </c>
      <c r="N27" s="10">
        <v>134.10375390180693</v>
      </c>
      <c r="O27" s="8">
        <f t="shared" si="3"/>
        <v>134.86700980097802</v>
      </c>
      <c r="P27" s="8">
        <f t="shared" si="2"/>
        <v>1.4494120767475778</v>
      </c>
    </row>
    <row r="28" spans="1:16" ht="16.5" customHeight="1" x14ac:dyDescent="0.2">
      <c r="A28" s="5" t="s">
        <v>8</v>
      </c>
      <c r="B28" s="8">
        <v>150.37077518301513</v>
      </c>
      <c r="C28" s="9">
        <v>151.73717872788984</v>
      </c>
      <c r="D28" s="8">
        <v>151.08173007781602</v>
      </c>
      <c r="E28" s="8">
        <v>149.16952693526216</v>
      </c>
      <c r="F28" s="8">
        <v>148.88963014001189</v>
      </c>
      <c r="G28" s="8">
        <v>148.01609304183395</v>
      </c>
      <c r="H28" s="8">
        <v>146.75250492315382</v>
      </c>
      <c r="I28" s="8">
        <v>145.70742012432626</v>
      </c>
      <c r="J28" s="8">
        <v>145.47117602619241</v>
      </c>
      <c r="K28" s="8">
        <v>145.3077595731896</v>
      </c>
      <c r="L28" s="8">
        <v>145.54220358684043</v>
      </c>
      <c r="M28" s="8">
        <v>145.08510688692772</v>
      </c>
      <c r="N28" s="10">
        <v>144.27263847933875</v>
      </c>
      <c r="O28" s="8">
        <f t="shared" si="3"/>
        <v>147.25274737689855</v>
      </c>
      <c r="P28" s="8">
        <f t="shared" si="2"/>
        <v>-2.0735597075440069</v>
      </c>
    </row>
    <row r="29" spans="1:16" ht="16.5" customHeight="1" x14ac:dyDescent="0.2">
      <c r="A29" s="5" t="s">
        <v>9</v>
      </c>
      <c r="B29" s="8">
        <v>136.22299883019255</v>
      </c>
      <c r="C29" s="9">
        <v>140.18417395037045</v>
      </c>
      <c r="D29" s="8">
        <v>140.16955954142395</v>
      </c>
      <c r="E29" s="8">
        <v>137.07437244823319</v>
      </c>
      <c r="F29" s="8">
        <v>135.50536678599232</v>
      </c>
      <c r="G29" s="8">
        <v>136.17092181359129</v>
      </c>
      <c r="H29" s="8">
        <v>137.15835260325795</v>
      </c>
      <c r="I29" s="8">
        <v>136.06041455210448</v>
      </c>
      <c r="J29" s="8">
        <v>137.58306049058859</v>
      </c>
      <c r="K29" s="8">
        <v>136.34945054581254</v>
      </c>
      <c r="L29" s="8">
        <v>138.08705558674825</v>
      </c>
      <c r="M29" s="8">
        <v>137.69892584410849</v>
      </c>
      <c r="N29" s="10">
        <v>138.26579053416751</v>
      </c>
      <c r="O29" s="8">
        <f t="shared" si="3"/>
        <v>137.52562039136657</v>
      </c>
      <c r="P29" s="8">
        <f t="shared" si="2"/>
        <v>0.95624202400490788</v>
      </c>
    </row>
    <row r="30" spans="1:16" ht="16.5" customHeight="1" x14ac:dyDescent="0.2">
      <c r="A30" s="5" t="s">
        <v>10</v>
      </c>
      <c r="B30" s="8">
        <v>100.36753516961922</v>
      </c>
      <c r="C30" s="9">
        <v>100.15476413516616</v>
      </c>
      <c r="D30" s="8">
        <v>100.26664197483133</v>
      </c>
      <c r="E30" s="8">
        <v>100.23446044942246</v>
      </c>
      <c r="F30" s="8">
        <v>100.36402117100208</v>
      </c>
      <c r="G30" s="8">
        <v>100.40578860039925</v>
      </c>
      <c r="H30" s="8">
        <v>100.14249225047601</v>
      </c>
      <c r="I30" s="8">
        <v>100.13252733186869</v>
      </c>
      <c r="J30" s="8">
        <v>100.13490933519495</v>
      </c>
      <c r="K30" s="8">
        <v>100.11540262275406</v>
      </c>
      <c r="L30" s="8">
        <v>100.14801895555216</v>
      </c>
      <c r="M30" s="8">
        <v>100.10366085512258</v>
      </c>
      <c r="N30" s="10">
        <v>100.89140901932555</v>
      </c>
      <c r="O30" s="8">
        <f t="shared" si="3"/>
        <v>100.2578413917596</v>
      </c>
      <c r="P30" s="8">
        <f t="shared" si="2"/>
        <v>-0.10929209098762271</v>
      </c>
    </row>
    <row r="31" spans="1:16" ht="16.5" customHeight="1" x14ac:dyDescent="0.2">
      <c r="A31" s="6" t="s">
        <v>32</v>
      </c>
      <c r="B31" s="8">
        <v>113.8948454193697</v>
      </c>
      <c r="C31" s="9">
        <v>115.23305118161355</v>
      </c>
      <c r="D31" s="8">
        <v>116.07251942679039</v>
      </c>
      <c r="E31" s="8">
        <v>116.19647134381184</v>
      </c>
      <c r="F31" s="8">
        <v>115.83936806873099</v>
      </c>
      <c r="G31" s="8">
        <v>116.05566399475917</v>
      </c>
      <c r="H31" s="8">
        <v>116.33187200094443</v>
      </c>
      <c r="I31" s="8">
        <v>116.55750399429706</v>
      </c>
      <c r="J31" s="8">
        <v>116.97034977220724</v>
      </c>
      <c r="K31" s="8">
        <v>115.82540961143775</v>
      </c>
      <c r="L31" s="8">
        <v>115.92840399612372</v>
      </c>
      <c r="M31" s="8">
        <v>115.79262055646743</v>
      </c>
      <c r="N31" s="10">
        <v>115.24876776937288</v>
      </c>
      <c r="O31" s="8">
        <f t="shared" si="3"/>
        <v>116.0043334763797</v>
      </c>
      <c r="P31" s="8">
        <f t="shared" si="2"/>
        <v>1.8521365468671576</v>
      </c>
    </row>
    <row r="32" spans="1:16" ht="16.5" customHeight="1" x14ac:dyDescent="0.2">
      <c r="A32" s="5" t="s">
        <v>2</v>
      </c>
      <c r="B32" s="8">
        <v>138.00725889515135</v>
      </c>
      <c r="C32" s="9">
        <v>146.06704822160916</v>
      </c>
      <c r="D32" s="8">
        <v>146.06704822160916</v>
      </c>
      <c r="E32" s="8">
        <v>145.90901401423162</v>
      </c>
      <c r="F32" s="8">
        <v>145.90901401423162</v>
      </c>
      <c r="G32" s="8">
        <v>145.90901401423162</v>
      </c>
      <c r="H32" s="8">
        <v>145.67078182494751</v>
      </c>
      <c r="I32" s="8">
        <v>145.67078182494751</v>
      </c>
      <c r="J32" s="8">
        <v>145.67078182494751</v>
      </c>
      <c r="K32" s="8">
        <v>145.67199277459429</v>
      </c>
      <c r="L32" s="8">
        <v>145.67199277459429</v>
      </c>
      <c r="M32" s="8">
        <v>145.67199277459429</v>
      </c>
      <c r="N32" s="10">
        <v>145.67238836392562</v>
      </c>
      <c r="O32" s="8">
        <f t="shared" si="3"/>
        <v>145.79682088737204</v>
      </c>
      <c r="P32" s="8">
        <f t="shared" si="2"/>
        <v>5.6443132445219248</v>
      </c>
    </row>
    <row r="33" spans="1:16" ht="16.5" customHeight="1" x14ac:dyDescent="0.2">
      <c r="A33" s="5" t="s">
        <v>11</v>
      </c>
      <c r="B33" s="8">
        <v>172.10462337731678</v>
      </c>
      <c r="C33" s="9">
        <v>181.12689970710488</v>
      </c>
      <c r="D33" s="8">
        <v>182.12785353828664</v>
      </c>
      <c r="E33" s="8">
        <v>177.80513790326387</v>
      </c>
      <c r="F33" s="8">
        <v>181.128218091886</v>
      </c>
      <c r="G33" s="8">
        <v>181.46323602598886</v>
      </c>
      <c r="H33" s="8">
        <v>178.86388583139237</v>
      </c>
      <c r="I33" s="8">
        <v>174.84712931676296</v>
      </c>
      <c r="J33" s="8">
        <v>174.84712931676296</v>
      </c>
      <c r="K33" s="8">
        <v>174.93444066889521</v>
      </c>
      <c r="L33" s="8">
        <v>173.85456141857881</v>
      </c>
      <c r="M33" s="8">
        <v>172.8280123073485</v>
      </c>
      <c r="N33" s="10">
        <v>173.56570852058809</v>
      </c>
      <c r="O33" s="8">
        <f t="shared" si="3"/>
        <v>177.28268438723828</v>
      </c>
      <c r="P33" s="8">
        <f t="shared" si="2"/>
        <v>3.0086704867708676</v>
      </c>
    </row>
    <row r="34" spans="1:16" ht="16.5" customHeight="1" x14ac:dyDescent="0.2">
      <c r="A34" s="6" t="s">
        <v>3</v>
      </c>
      <c r="B34" s="8">
        <v>117.16152846357947</v>
      </c>
      <c r="C34" s="9">
        <v>120.42694143648502</v>
      </c>
      <c r="D34" s="8">
        <v>120.46952863561528</v>
      </c>
      <c r="E34" s="8">
        <v>123.38017702039363</v>
      </c>
      <c r="F34" s="8">
        <v>123.35476341422913</v>
      </c>
      <c r="G34" s="8">
        <v>123.47840579049686</v>
      </c>
      <c r="H34" s="8">
        <v>125.93310866555174</v>
      </c>
      <c r="I34" s="8">
        <v>126.41178191959798</v>
      </c>
      <c r="J34" s="8">
        <v>126.59619704929048</v>
      </c>
      <c r="K34" s="8">
        <v>128.31305058184728</v>
      </c>
      <c r="L34" s="8">
        <v>128.43776011346145</v>
      </c>
      <c r="M34" s="8">
        <v>128.45778982304768</v>
      </c>
      <c r="N34" s="10">
        <v>130.14262120740446</v>
      </c>
      <c r="O34" s="8">
        <f t="shared" si="3"/>
        <v>125.45017713811843</v>
      </c>
      <c r="P34" s="8">
        <f t="shared" si="2"/>
        <v>7.0745480903448197</v>
      </c>
    </row>
    <row r="35" spans="1:16" s="2" customFormat="1" ht="16.5" customHeight="1" x14ac:dyDescent="0.2">
      <c r="A35" s="7" t="s">
        <v>13</v>
      </c>
      <c r="B35" s="11">
        <v>145.38190883242152</v>
      </c>
      <c r="C35" s="12">
        <v>148.35180977049811</v>
      </c>
      <c r="D35" s="11">
        <v>148.87494832512016</v>
      </c>
      <c r="E35" s="11">
        <v>147.8364601098383</v>
      </c>
      <c r="F35" s="11">
        <v>148.73200370668948</v>
      </c>
      <c r="G35" s="11">
        <v>148.47989990799283</v>
      </c>
      <c r="H35" s="11">
        <v>148.05206040387719</v>
      </c>
      <c r="I35" s="11">
        <v>147.86487702782773</v>
      </c>
      <c r="J35" s="11">
        <v>148.55592023099928</v>
      </c>
      <c r="K35" s="11">
        <v>148.97221810123381</v>
      </c>
      <c r="L35" s="11">
        <v>149.09102367868419</v>
      </c>
      <c r="M35" s="11">
        <v>148.85692081490623</v>
      </c>
      <c r="N35" s="13">
        <v>148.95372074428192</v>
      </c>
      <c r="O35" s="11">
        <f t="shared" si="3"/>
        <v>148.55182190182913</v>
      </c>
      <c r="P35" s="11">
        <f t="shared" si="2"/>
        <v>2.1804040783791834</v>
      </c>
    </row>
    <row r="36" spans="1:16" ht="16.5" customHeight="1" x14ac:dyDescent="0.5500000000000000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s="2" customFormat="1" ht="16.5" customHeight="1" x14ac:dyDescent="0.2">
      <c r="A37" s="76" t="s">
        <v>12</v>
      </c>
      <c r="B37" s="76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16.5" customHeight="1" x14ac:dyDescent="0.2">
      <c r="A38" s="76"/>
      <c r="B38" s="1" t="s">
        <v>69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71</v>
      </c>
      <c r="P38" s="1" t="s">
        <v>4</v>
      </c>
    </row>
    <row r="39" spans="1:16" ht="16.5" customHeight="1" x14ac:dyDescent="0.2">
      <c r="A39" s="5" t="s">
        <v>6</v>
      </c>
      <c r="B39" s="8">
        <v>149.29044767605822</v>
      </c>
      <c r="C39" s="9">
        <v>146.95662228594156</v>
      </c>
      <c r="D39" s="20">
        <v>147.50644395992677</v>
      </c>
      <c r="E39" s="8">
        <v>156.43089027181827</v>
      </c>
      <c r="F39" s="8">
        <v>157.56041344734516</v>
      </c>
      <c r="G39" s="8">
        <v>152.37026312003721</v>
      </c>
      <c r="H39" s="8">
        <v>146.2561430830122</v>
      </c>
      <c r="I39" s="8">
        <v>144.89334079041791</v>
      </c>
      <c r="J39" s="8">
        <v>146.32612335080287</v>
      </c>
      <c r="K39" s="8">
        <v>149.96689431405443</v>
      </c>
      <c r="L39" s="8">
        <v>152.41970597174895</v>
      </c>
      <c r="M39" s="8">
        <v>148.4312029430165</v>
      </c>
      <c r="N39" s="10">
        <v>145.8629010911701</v>
      </c>
      <c r="O39" s="8">
        <f>AVERAGE(C39:N39)</f>
        <v>149.5817453857743</v>
      </c>
      <c r="P39" s="8">
        <f t="shared" ref="P39:P51" si="4">O39/B39*100-100</f>
        <v>0.19512146574049893</v>
      </c>
    </row>
    <row r="40" spans="1:16" ht="16.5" customHeight="1" x14ac:dyDescent="0.2">
      <c r="A40" s="6" t="s">
        <v>7</v>
      </c>
      <c r="B40" s="8">
        <v>231.73980052209507</v>
      </c>
      <c r="C40" s="9">
        <v>209.21387672595969</v>
      </c>
      <c r="D40" s="20">
        <v>209.3189464033124</v>
      </c>
      <c r="E40" s="8">
        <v>235.03888110775409</v>
      </c>
      <c r="F40" s="8">
        <v>238.67370652322964</v>
      </c>
      <c r="G40" s="8">
        <v>229.05457878001764</v>
      </c>
      <c r="H40" s="8">
        <v>229.9919373545101</v>
      </c>
      <c r="I40" s="8">
        <v>220.34740969055238</v>
      </c>
      <c r="J40" s="8">
        <v>226.86240917182477</v>
      </c>
      <c r="K40" s="8">
        <v>239.18130610467577</v>
      </c>
      <c r="L40" s="8">
        <v>239.87561464658674</v>
      </c>
      <c r="M40" s="8">
        <v>243.03401219456939</v>
      </c>
      <c r="N40" s="10">
        <v>239.88583968112326</v>
      </c>
      <c r="O40" s="8">
        <f t="shared" ref="O40:O51" si="5">AVERAGE(C40:N40)</f>
        <v>230.03987653200966</v>
      </c>
      <c r="P40" s="8">
        <f t="shared" si="4"/>
        <v>-0.73354856880672514</v>
      </c>
    </row>
    <row r="41" spans="1:16" ht="16.5" customHeight="1" x14ac:dyDescent="0.2">
      <c r="A41" s="5" t="s">
        <v>0</v>
      </c>
      <c r="B41" s="8">
        <v>103.37440745689757</v>
      </c>
      <c r="C41" s="9">
        <v>104.82082653662245</v>
      </c>
      <c r="D41" s="20">
        <v>105.93109917395127</v>
      </c>
      <c r="E41" s="8">
        <v>106.48424525095562</v>
      </c>
      <c r="F41" s="8">
        <v>106.32929828630941</v>
      </c>
      <c r="G41" s="8">
        <v>105.74550042251488</v>
      </c>
      <c r="H41" s="8">
        <v>105.08495113753951</v>
      </c>
      <c r="I41" s="8">
        <v>104.88864777689834</v>
      </c>
      <c r="J41" s="8">
        <v>103.4230414657966</v>
      </c>
      <c r="K41" s="8">
        <v>104.56249923012641</v>
      </c>
      <c r="L41" s="8">
        <v>103.45702371370739</v>
      </c>
      <c r="M41" s="8">
        <v>103.59113871538317</v>
      </c>
      <c r="N41" s="10">
        <v>103.19564577448205</v>
      </c>
      <c r="O41" s="8">
        <f t="shared" si="5"/>
        <v>104.79282645702392</v>
      </c>
      <c r="P41" s="8">
        <f t="shared" si="4"/>
        <v>1.3721181431852472</v>
      </c>
    </row>
    <row r="42" spans="1:16" ht="16.5" customHeight="1" x14ac:dyDescent="0.2">
      <c r="A42" s="5" t="s">
        <v>1</v>
      </c>
      <c r="B42" s="8">
        <v>119.36798095496626</v>
      </c>
      <c r="C42" s="9">
        <v>121.22982963515416</v>
      </c>
      <c r="D42" s="20">
        <v>122.88737992474483</v>
      </c>
      <c r="E42" s="8">
        <v>123.23324847516346</v>
      </c>
      <c r="F42" s="8">
        <v>122.86742116143884</v>
      </c>
      <c r="G42" s="8">
        <v>121.36617982580084</v>
      </c>
      <c r="H42" s="8">
        <v>122.34769534306744</v>
      </c>
      <c r="I42" s="8">
        <v>121.09477126970052</v>
      </c>
      <c r="J42" s="8">
        <v>120.43631613825912</v>
      </c>
      <c r="K42" s="8">
        <v>121.87032310021441</v>
      </c>
      <c r="L42" s="8">
        <v>122.30370570204599</v>
      </c>
      <c r="M42" s="8">
        <v>123.22356358657908</v>
      </c>
      <c r="N42" s="10">
        <v>124.28448112616276</v>
      </c>
      <c r="O42" s="8">
        <f t="shared" si="5"/>
        <v>122.26207627402762</v>
      </c>
      <c r="P42" s="8">
        <f t="shared" si="4"/>
        <v>2.4245155995000118</v>
      </c>
    </row>
    <row r="43" spans="1:16" ht="16.5" customHeight="1" x14ac:dyDescent="0.2">
      <c r="A43" s="5" t="s">
        <v>33</v>
      </c>
      <c r="B43" s="8">
        <v>131.48524868240997</v>
      </c>
      <c r="C43" s="9">
        <v>132.73398070917958</v>
      </c>
      <c r="D43" s="20">
        <v>132.82948513084639</v>
      </c>
      <c r="E43" s="8">
        <v>132.10535255238224</v>
      </c>
      <c r="F43" s="8">
        <v>131.99797028570254</v>
      </c>
      <c r="G43" s="8">
        <v>131.53999883899866</v>
      </c>
      <c r="H43" s="8">
        <v>131.35923021984198</v>
      </c>
      <c r="I43" s="8">
        <v>131.14634588731602</v>
      </c>
      <c r="J43" s="8">
        <v>130.88186913077851</v>
      </c>
      <c r="K43" s="8">
        <v>130.27025352933035</v>
      </c>
      <c r="L43" s="8">
        <v>130.49008914210702</v>
      </c>
      <c r="M43" s="8">
        <v>130.4852790869559</v>
      </c>
      <c r="N43" s="10">
        <v>131.87845426327053</v>
      </c>
      <c r="O43" s="8">
        <f t="shared" si="5"/>
        <v>131.47652573139246</v>
      </c>
      <c r="P43" s="8">
        <f t="shared" si="4"/>
        <v>-6.6341670300857913E-3</v>
      </c>
    </row>
    <row r="44" spans="1:16" ht="16.5" customHeight="1" x14ac:dyDescent="0.2">
      <c r="A44" s="5" t="s">
        <v>8</v>
      </c>
      <c r="B44" s="8">
        <v>93.700230302629336</v>
      </c>
      <c r="C44" s="9">
        <v>93.998033636451225</v>
      </c>
      <c r="D44" s="20">
        <v>94.080160193022238</v>
      </c>
      <c r="E44" s="8">
        <v>93.336066210548367</v>
      </c>
      <c r="F44" s="8">
        <v>94.099166090660319</v>
      </c>
      <c r="G44" s="8">
        <v>94.413361068302137</v>
      </c>
      <c r="H44" s="8">
        <v>94.607587006725367</v>
      </c>
      <c r="I44" s="8">
        <v>95.634014728076821</v>
      </c>
      <c r="J44" s="8">
        <v>95.62403792879185</v>
      </c>
      <c r="K44" s="8">
        <v>97.672629741741019</v>
      </c>
      <c r="L44" s="8">
        <v>98.056646595121251</v>
      </c>
      <c r="M44" s="8">
        <v>98.112594636522729</v>
      </c>
      <c r="N44" s="10">
        <v>98.648913222982713</v>
      </c>
      <c r="O44" s="8">
        <f t="shared" si="5"/>
        <v>95.690267588245504</v>
      </c>
      <c r="P44" s="8">
        <f t="shared" si="4"/>
        <v>2.1238339320926087</v>
      </c>
    </row>
    <row r="45" spans="1:16" ht="16.5" customHeight="1" x14ac:dyDescent="0.2">
      <c r="A45" s="5" t="s">
        <v>9</v>
      </c>
      <c r="B45" s="8">
        <v>141.48844357789611</v>
      </c>
      <c r="C45" s="9">
        <v>141.09266725815527</v>
      </c>
      <c r="D45" s="20">
        <v>141.07370388533653</v>
      </c>
      <c r="E45" s="8">
        <v>139.94310378191042</v>
      </c>
      <c r="F45" s="8">
        <v>139.77724009434559</v>
      </c>
      <c r="G45" s="8">
        <v>139.80246489549523</v>
      </c>
      <c r="H45" s="8">
        <v>138.05069433219418</v>
      </c>
      <c r="I45" s="8">
        <v>138.3308154349055</v>
      </c>
      <c r="J45" s="8">
        <v>138.62072058623369</v>
      </c>
      <c r="K45" s="8">
        <v>137.49117530451989</v>
      </c>
      <c r="L45" s="8">
        <v>137.63040399800215</v>
      </c>
      <c r="M45" s="8">
        <v>137.5557107096617</v>
      </c>
      <c r="N45" s="10">
        <v>137.22503237748572</v>
      </c>
      <c r="O45" s="8">
        <f t="shared" si="5"/>
        <v>138.88281105485382</v>
      </c>
      <c r="P45" s="8">
        <f t="shared" si="4"/>
        <v>-1.8415868159633533</v>
      </c>
    </row>
    <row r="46" spans="1:16" ht="16.5" customHeight="1" x14ac:dyDescent="0.2">
      <c r="A46" s="5" t="s">
        <v>10</v>
      </c>
      <c r="B46" s="8">
        <v>98.107919330893495</v>
      </c>
      <c r="C46" s="9">
        <v>98.153746954246245</v>
      </c>
      <c r="D46" s="20">
        <v>98.307404978830576</v>
      </c>
      <c r="E46" s="21">
        <v>98.557234169301481</v>
      </c>
      <c r="F46" s="8">
        <v>98.84895778336967</v>
      </c>
      <c r="G46" s="8">
        <v>98.840517542719155</v>
      </c>
      <c r="H46" s="8">
        <v>98.472479543975254</v>
      </c>
      <c r="I46" s="8">
        <v>98.443677872960492</v>
      </c>
      <c r="J46" s="8">
        <v>98.200706894099937</v>
      </c>
      <c r="K46" s="8">
        <v>98.211595242968244</v>
      </c>
      <c r="L46" s="8">
        <v>98.166504034516535</v>
      </c>
      <c r="M46" s="8">
        <v>98.043578651645248</v>
      </c>
      <c r="N46" s="10">
        <v>99.445531460983872</v>
      </c>
      <c r="O46" s="8">
        <f t="shared" si="5"/>
        <v>98.474327927468053</v>
      </c>
      <c r="P46" s="8">
        <f t="shared" si="4"/>
        <v>0.37347504571853563</v>
      </c>
    </row>
    <row r="47" spans="1:16" ht="16.5" customHeight="1" x14ac:dyDescent="0.2">
      <c r="A47" s="6" t="s">
        <v>32</v>
      </c>
      <c r="B47" s="8">
        <v>97.719290941066276</v>
      </c>
      <c r="C47" s="9">
        <v>96.86519940798452</v>
      </c>
      <c r="D47" s="20">
        <v>95.762309234604388</v>
      </c>
      <c r="E47" s="8">
        <v>97.388369277419883</v>
      </c>
      <c r="F47" s="8">
        <v>97.267076942037619</v>
      </c>
      <c r="G47" s="8">
        <v>98.452221805579896</v>
      </c>
      <c r="H47" s="8">
        <v>98.818172069104762</v>
      </c>
      <c r="I47" s="8">
        <v>99.187240595721534</v>
      </c>
      <c r="J47" s="8">
        <v>98.301588263433175</v>
      </c>
      <c r="K47" s="8">
        <v>97.751815469155474</v>
      </c>
      <c r="L47" s="8">
        <v>99.891732078789786</v>
      </c>
      <c r="M47" s="8">
        <v>99.798960735843565</v>
      </c>
      <c r="N47" s="10">
        <v>101.02528187497931</v>
      </c>
      <c r="O47" s="8">
        <f t="shared" si="5"/>
        <v>98.375830646221161</v>
      </c>
      <c r="P47" s="8">
        <f t="shared" si="4"/>
        <v>0.67186294418657155</v>
      </c>
    </row>
    <row r="48" spans="1:16" ht="16.5" customHeight="1" x14ac:dyDescent="0.2">
      <c r="A48" s="5" t="s">
        <v>2</v>
      </c>
      <c r="B48" s="8">
        <v>118.74869076712116</v>
      </c>
      <c r="C48" s="9">
        <v>121.62267918019165</v>
      </c>
      <c r="D48" s="20">
        <v>121.62267918019165</v>
      </c>
      <c r="E48" s="8">
        <v>115.69868276368921</v>
      </c>
      <c r="F48" s="8">
        <v>115.69868276368921</v>
      </c>
      <c r="G48" s="8">
        <v>115.69868276368921</v>
      </c>
      <c r="H48" s="8">
        <v>115.16340547805621</v>
      </c>
      <c r="I48" s="8">
        <v>115.16340547805621</v>
      </c>
      <c r="J48" s="8">
        <v>115.16340547805621</v>
      </c>
      <c r="K48" s="8">
        <v>111.76722146588301</v>
      </c>
      <c r="L48" s="8">
        <v>111.76722146588301</v>
      </c>
      <c r="M48" s="8">
        <v>111.76722146588301</v>
      </c>
      <c r="N48" s="10">
        <v>107.96570674729128</v>
      </c>
      <c r="O48" s="8">
        <f t="shared" si="5"/>
        <v>114.92491618588001</v>
      </c>
      <c r="P48" s="8">
        <f t="shared" si="4"/>
        <v>-3.2200562014952965</v>
      </c>
    </row>
    <row r="49" spans="1:16" ht="16.5" customHeight="1" x14ac:dyDescent="0.2">
      <c r="A49" s="5" t="s">
        <v>11</v>
      </c>
      <c r="B49" s="8">
        <v>170.898462422888</v>
      </c>
      <c r="C49" s="9">
        <v>175.41323661117119</v>
      </c>
      <c r="D49" s="20">
        <v>184.5706261772024</v>
      </c>
      <c r="E49" s="8">
        <v>179.21587363504415</v>
      </c>
      <c r="F49" s="8">
        <v>162.04594438324938</v>
      </c>
      <c r="G49" s="8">
        <v>160.79260408183012</v>
      </c>
      <c r="H49" s="8">
        <v>161.44749467848379</v>
      </c>
      <c r="I49" s="8">
        <v>160.56348922291056</v>
      </c>
      <c r="J49" s="8">
        <v>158.14694787932356</v>
      </c>
      <c r="K49" s="8">
        <v>167.38689236832809</v>
      </c>
      <c r="L49" s="8">
        <v>161.19810303047183</v>
      </c>
      <c r="M49" s="8">
        <v>159.59544039336299</v>
      </c>
      <c r="N49" s="10">
        <v>168.48963161450732</v>
      </c>
      <c r="O49" s="8">
        <f t="shared" si="5"/>
        <v>166.57219033965714</v>
      </c>
      <c r="P49" s="8">
        <f t="shared" si="4"/>
        <v>-2.531486838380971</v>
      </c>
    </row>
    <row r="50" spans="1:16" ht="16.5" customHeight="1" x14ac:dyDescent="0.2">
      <c r="A50" s="6" t="s">
        <v>3</v>
      </c>
      <c r="B50" s="8">
        <v>148.97182064907031</v>
      </c>
      <c r="C50" s="9">
        <v>149.70232220707504</v>
      </c>
      <c r="D50" s="20">
        <v>149.60722583927574</v>
      </c>
      <c r="E50" s="8">
        <v>147.71166948383117</v>
      </c>
      <c r="F50" s="8">
        <v>147.53081021718563</v>
      </c>
      <c r="G50" s="8">
        <v>147.61232313550235</v>
      </c>
      <c r="H50" s="8">
        <v>148.68652715480701</v>
      </c>
      <c r="I50" s="8">
        <v>148.54176625508933</v>
      </c>
      <c r="J50" s="8">
        <v>148.58923170221473</v>
      </c>
      <c r="K50" s="8">
        <v>149.67935686246113</v>
      </c>
      <c r="L50" s="8">
        <v>149.72939411825013</v>
      </c>
      <c r="M50" s="8">
        <v>149.88445939482602</v>
      </c>
      <c r="N50" s="10">
        <v>151.30105663801643</v>
      </c>
      <c r="O50" s="8">
        <f t="shared" si="5"/>
        <v>149.04801191737792</v>
      </c>
      <c r="P50" s="8">
        <f t="shared" si="4"/>
        <v>5.1144752058235099E-2</v>
      </c>
    </row>
    <row r="51" spans="1:16" s="2" customFormat="1" ht="16.5" customHeight="1" x14ac:dyDescent="0.2">
      <c r="A51" s="7" t="s">
        <v>13</v>
      </c>
      <c r="B51" s="11">
        <v>137.18420801407649</v>
      </c>
      <c r="C51" s="12">
        <v>136.48747772323827</v>
      </c>
      <c r="D51" s="22">
        <v>137.03664792659472</v>
      </c>
      <c r="E51" s="23">
        <v>140.22671926888731</v>
      </c>
      <c r="F51" s="11">
        <v>140.41575025535053</v>
      </c>
      <c r="G51" s="11">
        <v>138.14016925489832</v>
      </c>
      <c r="H51" s="11">
        <v>135.92017234576497</v>
      </c>
      <c r="I51" s="11">
        <v>135.1258812784377</v>
      </c>
      <c r="J51" s="11">
        <v>135.54274663387594</v>
      </c>
      <c r="K51" s="11">
        <v>137.43153090028412</v>
      </c>
      <c r="L51" s="11">
        <v>138.32456264843171</v>
      </c>
      <c r="M51" s="11">
        <v>136.99690138238634</v>
      </c>
      <c r="N51" s="13">
        <v>136.38824393573859</v>
      </c>
      <c r="O51" s="11">
        <f t="shared" si="5"/>
        <v>137.33640029615736</v>
      </c>
      <c r="P51" s="11">
        <f t="shared" si="4"/>
        <v>0.11094008872017014</v>
      </c>
    </row>
    <row r="52" spans="1:16" ht="16.5" customHeight="1" x14ac:dyDescent="0.5500000000000000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s="2" customFormat="1" ht="16.5" customHeight="1" x14ac:dyDescent="0.2">
      <c r="A53" s="76" t="s">
        <v>12</v>
      </c>
      <c r="B53" s="76" t="s">
        <v>60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</row>
    <row r="54" spans="1:16" s="2" customFormat="1" ht="16.5" customHeight="1" x14ac:dyDescent="0.2">
      <c r="A54" s="76"/>
      <c r="B54" s="1" t="s">
        <v>69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71</v>
      </c>
      <c r="P54" s="1" t="s">
        <v>4</v>
      </c>
    </row>
    <row r="55" spans="1:16" ht="16.5" customHeight="1" x14ac:dyDescent="0.2">
      <c r="A55" s="5" t="s">
        <v>6</v>
      </c>
      <c r="B55" s="8">
        <v>154.39724370309162</v>
      </c>
      <c r="C55" s="9">
        <v>153.43427590440189</v>
      </c>
      <c r="D55" s="8">
        <v>156.75962160406004</v>
      </c>
      <c r="E55" s="8">
        <v>157.30284519709224</v>
      </c>
      <c r="F55" s="8">
        <v>153.10881050779798</v>
      </c>
      <c r="G55" s="8">
        <v>150.44463109274562</v>
      </c>
      <c r="H55" s="8">
        <v>147.04059412946074</v>
      </c>
      <c r="I55" s="8">
        <v>149.07122996724658</v>
      </c>
      <c r="J55" s="8">
        <v>151.41371081005192</v>
      </c>
      <c r="K55" s="8">
        <v>152.20934745515939</v>
      </c>
      <c r="L55" s="8">
        <v>151.53578419606683</v>
      </c>
      <c r="M55" s="8">
        <v>150.53787883442109</v>
      </c>
      <c r="N55" s="10">
        <v>147.93875072763907</v>
      </c>
      <c r="O55" s="8">
        <f>AVERAGE(C55:N55)</f>
        <v>151.73312336884527</v>
      </c>
      <c r="P55" s="8">
        <f t="shared" ref="P55:P67" si="6">O55/B55*100-100</f>
        <v>-1.7254973407229244</v>
      </c>
    </row>
    <row r="56" spans="1:16" ht="16.5" customHeight="1" x14ac:dyDescent="0.2">
      <c r="A56" s="6" t="s">
        <v>7</v>
      </c>
      <c r="B56" s="8">
        <v>244.30568005499299</v>
      </c>
      <c r="C56" s="9">
        <v>244.48009226197854</v>
      </c>
      <c r="D56" s="8">
        <v>243.01688233319373</v>
      </c>
      <c r="E56" s="8">
        <v>242.76173951075052</v>
      </c>
      <c r="F56" s="8">
        <v>242.84057296302009</v>
      </c>
      <c r="G56" s="8">
        <v>242.63891927752908</v>
      </c>
      <c r="H56" s="8">
        <v>242.79537010320763</v>
      </c>
      <c r="I56" s="8">
        <v>243.47999244290804</v>
      </c>
      <c r="J56" s="8">
        <v>243.86638552107576</v>
      </c>
      <c r="K56" s="8">
        <v>243.79586670486069</v>
      </c>
      <c r="L56" s="8">
        <v>244.03948582253756</v>
      </c>
      <c r="M56" s="8">
        <v>243.9100119961933</v>
      </c>
      <c r="N56" s="10">
        <v>247.84980480657825</v>
      </c>
      <c r="O56" s="8">
        <f t="shared" ref="O56:O67" si="7">AVERAGE(C56:N56)</f>
        <v>243.78959364531943</v>
      </c>
      <c r="P56" s="8">
        <f t="shared" si="6"/>
        <v>-0.21124617714880856</v>
      </c>
    </row>
    <row r="57" spans="1:16" ht="16.5" customHeight="1" x14ac:dyDescent="0.2">
      <c r="A57" s="5" t="s">
        <v>0</v>
      </c>
      <c r="B57" s="8">
        <v>117.66464561265025</v>
      </c>
      <c r="C57" s="9">
        <v>117.0375498821287</v>
      </c>
      <c r="D57" s="8">
        <v>116.78738604409826</v>
      </c>
      <c r="E57" s="8">
        <v>116.08513405978674</v>
      </c>
      <c r="F57" s="8">
        <v>115.43158359608705</v>
      </c>
      <c r="G57" s="8">
        <v>116.53703126723015</v>
      </c>
      <c r="H57" s="8">
        <v>116.17094333126519</v>
      </c>
      <c r="I57" s="8">
        <v>117.10177197538296</v>
      </c>
      <c r="J57" s="8">
        <v>116.01081307452249</v>
      </c>
      <c r="K57" s="8">
        <v>115.49692443487329</v>
      </c>
      <c r="L57" s="8">
        <v>114.77753230002456</v>
      </c>
      <c r="M57" s="8">
        <v>116.14704339810389</v>
      </c>
      <c r="N57" s="10">
        <v>114.66934780803757</v>
      </c>
      <c r="O57" s="8">
        <f t="shared" si="7"/>
        <v>116.02108843096175</v>
      </c>
      <c r="P57" s="8">
        <f t="shared" si="6"/>
        <v>-1.3968147977932546</v>
      </c>
    </row>
    <row r="58" spans="1:16" ht="16.5" customHeight="1" x14ac:dyDescent="0.2">
      <c r="A58" s="5" t="s">
        <v>1</v>
      </c>
      <c r="B58" s="8">
        <v>147.33756693032404</v>
      </c>
      <c r="C58" s="9">
        <v>150.47339578866149</v>
      </c>
      <c r="D58" s="8">
        <v>151.68475437087224</v>
      </c>
      <c r="E58" s="8">
        <v>154.8821621226983</v>
      </c>
      <c r="F58" s="8">
        <v>154.04569257010934</v>
      </c>
      <c r="G58" s="8">
        <v>153.52242948983593</v>
      </c>
      <c r="H58" s="8">
        <v>152.54062453699407</v>
      </c>
      <c r="I58" s="8">
        <v>152.33730109625597</v>
      </c>
      <c r="J58" s="8">
        <v>151.83653820655772</v>
      </c>
      <c r="K58" s="8">
        <v>153.07838169097192</v>
      </c>
      <c r="L58" s="8">
        <v>154.05897961758137</v>
      </c>
      <c r="M58" s="8">
        <v>154.31768040251114</v>
      </c>
      <c r="N58" s="10">
        <v>154.21901798718591</v>
      </c>
      <c r="O58" s="8">
        <f t="shared" si="7"/>
        <v>153.08307982335293</v>
      </c>
      <c r="P58" s="8">
        <f t="shared" si="6"/>
        <v>3.8995573313260508</v>
      </c>
    </row>
    <row r="59" spans="1:16" ht="16.5" customHeight="1" x14ac:dyDescent="0.2">
      <c r="A59" s="5" t="s">
        <v>33</v>
      </c>
      <c r="B59" s="8">
        <v>112.09919039623577</v>
      </c>
      <c r="C59" s="9">
        <v>113.02075448409147</v>
      </c>
      <c r="D59" s="8">
        <v>113.49717133109399</v>
      </c>
      <c r="E59" s="8">
        <v>113.06010174846689</v>
      </c>
      <c r="F59" s="8">
        <v>113.38833836028024</v>
      </c>
      <c r="G59" s="8">
        <v>113.86749353737727</v>
      </c>
      <c r="H59" s="8">
        <v>112.69171897340703</v>
      </c>
      <c r="I59" s="8">
        <v>112.69591533010495</v>
      </c>
      <c r="J59" s="8">
        <v>112.88519103417596</v>
      </c>
      <c r="K59" s="8">
        <v>112.58812702968061</v>
      </c>
      <c r="L59" s="8">
        <v>113.03640449517735</v>
      </c>
      <c r="M59" s="8">
        <v>112.37436408058356</v>
      </c>
      <c r="N59" s="10">
        <v>112.67000916501222</v>
      </c>
      <c r="O59" s="8">
        <f t="shared" si="7"/>
        <v>112.98129913078763</v>
      </c>
      <c r="P59" s="8">
        <f t="shared" si="6"/>
        <v>0.78690018316267185</v>
      </c>
    </row>
    <row r="60" spans="1:16" ht="16.5" customHeight="1" x14ac:dyDescent="0.2">
      <c r="A60" s="5" t="s">
        <v>8</v>
      </c>
      <c r="B60" s="8">
        <v>138.57012825147203</v>
      </c>
      <c r="C60" s="9">
        <v>139.5188570970644</v>
      </c>
      <c r="D60" s="8">
        <v>139.83502350243424</v>
      </c>
      <c r="E60" s="8">
        <v>141.5116297933524</v>
      </c>
      <c r="F60" s="8">
        <v>141.48245753451258</v>
      </c>
      <c r="G60" s="8">
        <v>141.50923562674677</v>
      </c>
      <c r="H60" s="8">
        <v>140.82419599223152</v>
      </c>
      <c r="I60" s="8">
        <v>140.63871465766155</v>
      </c>
      <c r="J60" s="8">
        <v>141.02733289083469</v>
      </c>
      <c r="K60" s="8">
        <v>140.22347582624693</v>
      </c>
      <c r="L60" s="8">
        <v>140.18851718984078</v>
      </c>
      <c r="M60" s="8">
        <v>140.38883196874215</v>
      </c>
      <c r="N60" s="10">
        <v>141.34579464543512</v>
      </c>
      <c r="O60" s="8">
        <f t="shared" si="7"/>
        <v>140.70783889375858</v>
      </c>
      <c r="P60" s="8">
        <f t="shared" si="6"/>
        <v>1.542692259335368</v>
      </c>
    </row>
    <row r="61" spans="1:16" ht="16.5" customHeight="1" x14ac:dyDescent="0.2">
      <c r="A61" s="5" t="s">
        <v>9</v>
      </c>
      <c r="B61" s="8">
        <v>119.37516039393826</v>
      </c>
      <c r="C61" s="9">
        <v>120.20703216527762</v>
      </c>
      <c r="D61" s="8">
        <v>120.16245708128587</v>
      </c>
      <c r="E61" s="8">
        <v>120.48668736786676</v>
      </c>
      <c r="F61" s="8">
        <v>119.65352403323429</v>
      </c>
      <c r="G61" s="8">
        <v>119.8450128818006</v>
      </c>
      <c r="H61" s="8">
        <v>119.35044488493968</v>
      </c>
      <c r="I61" s="8">
        <v>118.58597036779683</v>
      </c>
      <c r="J61" s="8">
        <v>119.24288763348834</v>
      </c>
      <c r="K61" s="8">
        <v>118.88717663313348</v>
      </c>
      <c r="L61" s="8">
        <v>119.3388483080944</v>
      </c>
      <c r="M61" s="8">
        <v>119.27696645711112</v>
      </c>
      <c r="N61" s="10">
        <v>119.1452411337426</v>
      </c>
      <c r="O61" s="8">
        <f t="shared" si="7"/>
        <v>119.51518741231428</v>
      </c>
      <c r="P61" s="8">
        <f t="shared" si="6"/>
        <v>0.11729996249967201</v>
      </c>
    </row>
    <row r="62" spans="1:16" ht="16.5" customHeight="1" x14ac:dyDescent="0.2">
      <c r="A62" s="5" t="s">
        <v>10</v>
      </c>
      <c r="B62" s="8">
        <v>101.74108140671437</v>
      </c>
      <c r="C62" s="9">
        <v>101.98732123197966</v>
      </c>
      <c r="D62" s="8">
        <v>102.19198129632791</v>
      </c>
      <c r="E62" s="8">
        <v>102.13311107608843</v>
      </c>
      <c r="F62" s="8">
        <v>102.37011874172487</v>
      </c>
      <c r="G62" s="8">
        <v>102.44652462168884</v>
      </c>
      <c r="H62" s="8">
        <v>101.9648720613675</v>
      </c>
      <c r="I62" s="8">
        <v>101.94664306365446</v>
      </c>
      <c r="J62" s="8">
        <v>101.95100050347887</v>
      </c>
      <c r="K62" s="8">
        <v>101.91531653750916</v>
      </c>
      <c r="L62" s="8">
        <v>101.97498215841536</v>
      </c>
      <c r="M62" s="8">
        <v>101.89383711918816</v>
      </c>
      <c r="N62" s="10">
        <v>102.83649360782977</v>
      </c>
      <c r="O62" s="8">
        <f t="shared" si="7"/>
        <v>102.13435016827107</v>
      </c>
      <c r="P62" s="8">
        <f t="shared" si="6"/>
        <v>0.38653880627097692</v>
      </c>
    </row>
    <row r="63" spans="1:16" ht="16.5" customHeight="1" x14ac:dyDescent="0.2">
      <c r="A63" s="6" t="s">
        <v>32</v>
      </c>
      <c r="B63" s="8">
        <v>97.487353457823644</v>
      </c>
      <c r="C63" s="9">
        <v>98.386758420909302</v>
      </c>
      <c r="D63" s="8">
        <v>97.438023511255423</v>
      </c>
      <c r="E63" s="8">
        <v>98.653101761064391</v>
      </c>
      <c r="F63" s="8">
        <v>99.072446636430342</v>
      </c>
      <c r="G63" s="8">
        <v>99.705810078194361</v>
      </c>
      <c r="H63" s="8">
        <v>99.594516314077524</v>
      </c>
      <c r="I63" s="8">
        <v>100.84527958002904</v>
      </c>
      <c r="J63" s="8">
        <v>100.88991745617055</v>
      </c>
      <c r="K63" s="8">
        <v>101.56891495692915</v>
      </c>
      <c r="L63" s="8">
        <v>101.75374473689293</v>
      </c>
      <c r="M63" s="8">
        <v>101.53554439649564</v>
      </c>
      <c r="N63" s="10">
        <v>101.81810985697824</v>
      </c>
      <c r="O63" s="8">
        <f t="shared" si="7"/>
        <v>100.10518064211891</v>
      </c>
      <c r="P63" s="8">
        <f t="shared" si="6"/>
        <v>2.6852992633837687</v>
      </c>
    </row>
    <row r="64" spans="1:16" ht="16.5" customHeight="1" x14ac:dyDescent="0.2">
      <c r="A64" s="5" t="s">
        <v>2</v>
      </c>
      <c r="B64" s="8">
        <v>140.4249618654099</v>
      </c>
      <c r="C64" s="9">
        <v>141.83100498735323</v>
      </c>
      <c r="D64" s="8">
        <v>141.83100498735323</v>
      </c>
      <c r="E64" s="8">
        <v>140.496861879292</v>
      </c>
      <c r="F64" s="8">
        <v>140.496861879292</v>
      </c>
      <c r="G64" s="8">
        <v>140.496861879292</v>
      </c>
      <c r="H64" s="8">
        <v>138.86008785724999</v>
      </c>
      <c r="I64" s="8">
        <v>138.86008785724999</v>
      </c>
      <c r="J64" s="8">
        <v>138.86008785724999</v>
      </c>
      <c r="K64" s="8">
        <v>138.65450470627991</v>
      </c>
      <c r="L64" s="8">
        <v>138.65450470627991</v>
      </c>
      <c r="M64" s="8">
        <v>138.65450470627991</v>
      </c>
      <c r="N64" s="10">
        <v>137.71337860061874</v>
      </c>
      <c r="O64" s="8">
        <f t="shared" si="7"/>
        <v>139.61747932531591</v>
      </c>
      <c r="P64" s="8">
        <f t="shared" si="6"/>
        <v>-0.57502777951110318</v>
      </c>
    </row>
    <row r="65" spans="1:16" ht="16.5" customHeight="1" x14ac:dyDescent="0.2">
      <c r="A65" s="5" t="s">
        <v>11</v>
      </c>
      <c r="B65" s="8">
        <v>173.01290403517271</v>
      </c>
      <c r="C65" s="9">
        <v>173.20750695916163</v>
      </c>
      <c r="D65" s="8">
        <v>174.54604011131227</v>
      </c>
      <c r="E65" s="8">
        <v>173.05676788554223</v>
      </c>
      <c r="F65" s="8">
        <v>174.40591739660601</v>
      </c>
      <c r="G65" s="8">
        <v>174.93954169025193</v>
      </c>
      <c r="H65" s="8">
        <v>179.72035738576463</v>
      </c>
      <c r="I65" s="8">
        <v>173.93701685851934</v>
      </c>
      <c r="J65" s="8">
        <v>174.6114543022781</v>
      </c>
      <c r="K65" s="8">
        <v>175.50385592261145</v>
      </c>
      <c r="L65" s="8">
        <v>174.0599042444733</v>
      </c>
      <c r="M65" s="8">
        <v>174.91784902569242</v>
      </c>
      <c r="N65" s="10">
        <v>176.41859808603846</v>
      </c>
      <c r="O65" s="8">
        <f t="shared" si="7"/>
        <v>174.94373415568768</v>
      </c>
      <c r="P65" s="8">
        <f t="shared" si="6"/>
        <v>1.1160035323853208</v>
      </c>
    </row>
    <row r="66" spans="1:16" ht="16.5" customHeight="1" x14ac:dyDescent="0.2">
      <c r="A66" s="6" t="s">
        <v>3</v>
      </c>
      <c r="B66" s="8">
        <v>150.59845111162159</v>
      </c>
      <c r="C66" s="9">
        <v>152.99258950053056</v>
      </c>
      <c r="D66" s="8">
        <v>153.18270782840463</v>
      </c>
      <c r="E66" s="8">
        <v>152.07733721321347</v>
      </c>
      <c r="F66" s="8">
        <v>152.34141425935991</v>
      </c>
      <c r="G66" s="8">
        <v>152.22937111552392</v>
      </c>
      <c r="H66" s="8">
        <v>152.90933410610452</v>
      </c>
      <c r="I66" s="8">
        <v>152.93295471099407</v>
      </c>
      <c r="J66" s="8">
        <v>153.38816891589332</v>
      </c>
      <c r="K66" s="8">
        <v>153.23446353070725</v>
      </c>
      <c r="L66" s="8">
        <v>152.98553050330108</v>
      </c>
      <c r="M66" s="8">
        <v>152.72655999882298</v>
      </c>
      <c r="N66" s="10">
        <v>153.38636580565071</v>
      </c>
      <c r="O66" s="8">
        <f t="shared" si="7"/>
        <v>152.86556645737554</v>
      </c>
      <c r="P66" s="8">
        <f t="shared" si="6"/>
        <v>1.505404158555109</v>
      </c>
    </row>
    <row r="67" spans="1:16" s="2" customFormat="1" ht="16.5" customHeight="1" x14ac:dyDescent="0.2">
      <c r="A67" s="7" t="s">
        <v>13</v>
      </c>
      <c r="B67" s="11">
        <v>144.15069569114095</v>
      </c>
      <c r="C67" s="12">
        <v>144.64568709431666</v>
      </c>
      <c r="D67" s="11">
        <v>145.76778623126825</v>
      </c>
      <c r="E67" s="11">
        <v>146.08152968388845</v>
      </c>
      <c r="F67" s="11">
        <v>144.60900195092776</v>
      </c>
      <c r="G67" s="11">
        <v>143.88826518325851</v>
      </c>
      <c r="H67" s="11">
        <v>142.59732992851403</v>
      </c>
      <c r="I67" s="11">
        <v>143.10808338349145</v>
      </c>
      <c r="J67" s="11">
        <v>143.93028259808429</v>
      </c>
      <c r="K67" s="11">
        <v>144.12889156405598</v>
      </c>
      <c r="L67" s="11">
        <v>144.01151170424677</v>
      </c>
      <c r="M67" s="11">
        <v>143.76000689401752</v>
      </c>
      <c r="N67" s="13">
        <v>143.14234920102828</v>
      </c>
      <c r="O67" s="11">
        <f t="shared" si="7"/>
        <v>144.1392271180915</v>
      </c>
      <c r="P67" s="11">
        <f t="shared" si="6"/>
        <v>-7.9559609438462076E-3</v>
      </c>
    </row>
    <row r="68" spans="1:16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6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6" ht="16.5" customHeight="1" x14ac:dyDescent="0.2">
      <c r="A70" s="99" t="s">
        <v>100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</row>
    <row r="72" spans="1:16" ht="16.5" customHeight="1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</row>
  </sheetData>
  <mergeCells count="19">
    <mergeCell ref="A1:P1"/>
    <mergeCell ref="A21:A22"/>
    <mergeCell ref="B21:P21"/>
    <mergeCell ref="A70:P70"/>
    <mergeCell ref="A71:P71"/>
    <mergeCell ref="A2:P2"/>
    <mergeCell ref="A3:P3"/>
    <mergeCell ref="A5:A6"/>
    <mergeCell ref="B5:P5"/>
    <mergeCell ref="A20:P20"/>
    <mergeCell ref="A72:P72"/>
    <mergeCell ref="A36:P36"/>
    <mergeCell ref="A37:A38"/>
    <mergeCell ref="B37:P37"/>
    <mergeCell ref="A52:P52"/>
    <mergeCell ref="A53:A54"/>
    <mergeCell ref="B53:P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5" orientation="landscape" useFirstPageNumber="1" r:id="rId1"/>
  <headerFooter alignWithMargins="0">
    <oddHeader>&amp;R&amp;1&amp;K00+000  ء&amp;8&amp;K01+000PCBS: مسح الرقم القياسي لأسعار المستهلك 2017</oddHeader>
  </headerFooter>
  <rowBreaks count="1" manualBreakCount="1">
    <brk id="36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rightToLeft="1" view="pageBreakPreview" topLeftCell="A49" zoomScaleNormal="100" zoomScaleSheetLayoutView="10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6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6" ht="17.649999999999999" customHeight="1" x14ac:dyDescent="0.2">
      <c r="A2" s="90" t="s">
        <v>72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ht="4.900000000000000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" customFormat="1" ht="16.5" customHeight="1" x14ac:dyDescent="0.2">
      <c r="A5" s="76" t="s">
        <v>12</v>
      </c>
      <c r="B5" s="76" t="s">
        <v>22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s="2" customFormat="1" ht="16.5" customHeight="1" x14ac:dyDescent="0.2">
      <c r="A6" s="76"/>
      <c r="B6" s="1" t="s">
        <v>71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73</v>
      </c>
      <c r="P6" s="1" t="s">
        <v>4</v>
      </c>
    </row>
    <row r="7" spans="1:16" ht="16.5" customHeight="1" x14ac:dyDescent="0.2">
      <c r="A7" s="5" t="s">
        <v>6</v>
      </c>
      <c r="B7" s="44">
        <v>152.10801173460064</v>
      </c>
      <c r="C7" s="45">
        <v>149.56344581149133</v>
      </c>
      <c r="D7" s="44">
        <v>149.57661879496501</v>
      </c>
      <c r="E7" s="44">
        <v>149.16270451976791</v>
      </c>
      <c r="F7" s="44">
        <v>150.34973785379535</v>
      </c>
      <c r="G7" s="44">
        <v>150.39320481798785</v>
      </c>
      <c r="H7" s="44">
        <v>151.94394771267605</v>
      </c>
      <c r="I7" s="44">
        <v>153.35979997379587</v>
      </c>
      <c r="J7" s="44">
        <v>151.132042702408</v>
      </c>
      <c r="K7" s="44">
        <v>151.12648210039328</v>
      </c>
      <c r="L7" s="44">
        <v>152.73379943687755</v>
      </c>
      <c r="M7" s="44">
        <v>152.05056896139666</v>
      </c>
      <c r="N7" s="46">
        <v>151.12532922409713</v>
      </c>
      <c r="O7" s="44">
        <f>AVERAGE(C7:N7)</f>
        <v>151.04314015913766</v>
      </c>
      <c r="P7" s="44">
        <f>O7/B7*100-100</f>
        <v>-0.70007592849282219</v>
      </c>
    </row>
    <row r="8" spans="1:16" ht="16.5" customHeight="1" x14ac:dyDescent="0.2">
      <c r="A8" s="6" t="s">
        <v>7</v>
      </c>
      <c r="B8" s="44">
        <v>250.18482737969885</v>
      </c>
      <c r="C8" s="45">
        <v>243.93907086568564</v>
      </c>
      <c r="D8" s="44">
        <v>243.23568293976524</v>
      </c>
      <c r="E8" s="44">
        <v>249.68506612235061</v>
      </c>
      <c r="F8" s="44">
        <v>249.93508788980751</v>
      </c>
      <c r="G8" s="44">
        <v>233.55744151358115</v>
      </c>
      <c r="H8" s="44">
        <v>240.86980071623822</v>
      </c>
      <c r="I8" s="44">
        <v>234.18551920305913</v>
      </c>
      <c r="J8" s="44">
        <v>252.27302780792081</v>
      </c>
      <c r="K8" s="44">
        <v>246.70349052050827</v>
      </c>
      <c r="L8" s="44">
        <v>255.67612111950748</v>
      </c>
      <c r="M8" s="44">
        <v>256.75951404722508</v>
      </c>
      <c r="N8" s="46">
        <v>256.7858314306805</v>
      </c>
      <c r="O8" s="44">
        <f t="shared" ref="O8:O19" si="0">AVERAGE(C8:N8)</f>
        <v>246.96713784802748</v>
      </c>
      <c r="P8" s="44">
        <f t="shared" ref="P8:P19" si="1">O8/B8*100-100</f>
        <v>-1.2861249682371749</v>
      </c>
    </row>
    <row r="9" spans="1:16" ht="16.5" customHeight="1" x14ac:dyDescent="0.2">
      <c r="A9" s="5" t="s">
        <v>0</v>
      </c>
      <c r="B9" s="44">
        <v>122.49696823002371</v>
      </c>
      <c r="C9" s="45">
        <v>121.64405039961045</v>
      </c>
      <c r="D9" s="44">
        <v>120.91389686973973</v>
      </c>
      <c r="E9" s="44">
        <v>120.31571696357344</v>
      </c>
      <c r="F9" s="44">
        <v>120.66823422796759</v>
      </c>
      <c r="G9" s="44">
        <v>121.06589692750934</v>
      </c>
      <c r="H9" s="44">
        <v>120.00784631703615</v>
      </c>
      <c r="I9" s="44">
        <v>118.80631083922803</v>
      </c>
      <c r="J9" s="44">
        <v>118.31804554223091</v>
      </c>
      <c r="K9" s="44">
        <v>116.98624374446457</v>
      </c>
      <c r="L9" s="44">
        <v>112.64207755201168</v>
      </c>
      <c r="M9" s="44">
        <v>109.15746924657637</v>
      </c>
      <c r="N9" s="46">
        <v>106.96144103102627</v>
      </c>
      <c r="O9" s="44">
        <f t="shared" si="0"/>
        <v>117.29060247174787</v>
      </c>
      <c r="P9" s="44">
        <f t="shared" si="1"/>
        <v>-4.2501996853500685</v>
      </c>
    </row>
    <row r="10" spans="1:16" ht="16.5" customHeight="1" x14ac:dyDescent="0.2">
      <c r="A10" s="5" t="s">
        <v>1</v>
      </c>
      <c r="B10" s="44">
        <v>138.74454914104828</v>
      </c>
      <c r="C10" s="45">
        <v>140.35842168689578</v>
      </c>
      <c r="D10" s="44">
        <v>140.52362033627102</v>
      </c>
      <c r="E10" s="44">
        <v>139.49095880071664</v>
      </c>
      <c r="F10" s="44">
        <v>138.84663596478487</v>
      </c>
      <c r="G10" s="44">
        <v>138.0781280310697</v>
      </c>
      <c r="H10" s="44">
        <v>139.60985612465774</v>
      </c>
      <c r="I10" s="44">
        <v>140.01046036450242</v>
      </c>
      <c r="J10" s="44">
        <v>140.12011085163766</v>
      </c>
      <c r="K10" s="44">
        <v>140.32630716041999</v>
      </c>
      <c r="L10" s="44">
        <v>140.60653902956037</v>
      </c>
      <c r="M10" s="44">
        <v>140.52743775842563</v>
      </c>
      <c r="N10" s="46">
        <v>140.22404273976019</v>
      </c>
      <c r="O10" s="44">
        <f t="shared" si="0"/>
        <v>139.89354323739181</v>
      </c>
      <c r="P10" s="44">
        <f t="shared" si="1"/>
        <v>0.82813638694767633</v>
      </c>
    </row>
    <row r="11" spans="1:16" ht="16.5" customHeight="1" x14ac:dyDescent="0.2">
      <c r="A11" s="5" t="s">
        <v>33</v>
      </c>
      <c r="B11" s="44">
        <v>122.22001708923051</v>
      </c>
      <c r="C11" s="45">
        <v>121.78184985478963</v>
      </c>
      <c r="D11" s="44">
        <v>121.65279438599256</v>
      </c>
      <c r="E11" s="44">
        <v>121.45663559677611</v>
      </c>
      <c r="F11" s="44">
        <v>121.72705978392943</v>
      </c>
      <c r="G11" s="44">
        <v>121.49864031683128</v>
      </c>
      <c r="H11" s="44">
        <v>121.75292225637591</v>
      </c>
      <c r="I11" s="44">
        <v>121.54893819230858</v>
      </c>
      <c r="J11" s="44">
        <v>121.447381454831</v>
      </c>
      <c r="K11" s="44">
        <v>120.91704477802925</v>
      </c>
      <c r="L11" s="44">
        <v>119.91771786926191</v>
      </c>
      <c r="M11" s="44">
        <v>119.12856037216484</v>
      </c>
      <c r="N11" s="46">
        <v>119.93274254348805</v>
      </c>
      <c r="O11" s="44">
        <f t="shared" si="0"/>
        <v>121.06352395039822</v>
      </c>
      <c r="P11" s="44">
        <f t="shared" si="1"/>
        <v>-0.94623873108113798</v>
      </c>
    </row>
    <row r="12" spans="1:16" ht="16.5" customHeight="1" x14ac:dyDescent="0.2">
      <c r="A12" s="5" t="s">
        <v>8</v>
      </c>
      <c r="B12" s="44">
        <v>137.61121357954175</v>
      </c>
      <c r="C12" s="45">
        <v>138.80951681633698</v>
      </c>
      <c r="D12" s="44">
        <v>139.02881616566</v>
      </c>
      <c r="E12" s="44">
        <v>139.35485701029711</v>
      </c>
      <c r="F12" s="44">
        <v>139.25340150647807</v>
      </c>
      <c r="G12" s="44">
        <v>138.90667391909699</v>
      </c>
      <c r="H12" s="44">
        <v>139.36724796085093</v>
      </c>
      <c r="I12" s="44">
        <v>138.81561807098947</v>
      </c>
      <c r="J12" s="44">
        <v>138.71990047209263</v>
      </c>
      <c r="K12" s="44">
        <v>139.3974793839831</v>
      </c>
      <c r="L12" s="44">
        <v>139.03319349921534</v>
      </c>
      <c r="M12" s="44">
        <v>138.88990986503691</v>
      </c>
      <c r="N12" s="46">
        <v>139.81425786855223</v>
      </c>
      <c r="O12" s="44">
        <f t="shared" si="0"/>
        <v>139.11590604488248</v>
      </c>
      <c r="P12" s="44">
        <f t="shared" si="1"/>
        <v>1.093437392346658</v>
      </c>
    </row>
    <row r="13" spans="1:16" ht="16.5" customHeight="1" x14ac:dyDescent="0.2">
      <c r="A13" s="5" t="s">
        <v>9</v>
      </c>
      <c r="B13" s="44">
        <v>122.27814265290175</v>
      </c>
      <c r="C13" s="45">
        <v>121.85307328768917</v>
      </c>
      <c r="D13" s="44">
        <v>122.27386308384847</v>
      </c>
      <c r="E13" s="44">
        <v>121.27333019257287</v>
      </c>
      <c r="F13" s="44">
        <v>121.75809000995058</v>
      </c>
      <c r="G13" s="44">
        <v>122.19057822172299</v>
      </c>
      <c r="H13" s="44">
        <v>124.37275457885376</v>
      </c>
      <c r="I13" s="44">
        <v>124.05515221159935</v>
      </c>
      <c r="J13" s="44">
        <v>124.33422981912051</v>
      </c>
      <c r="K13" s="44">
        <v>125.08846581803668</v>
      </c>
      <c r="L13" s="44">
        <v>125.16132555893196</v>
      </c>
      <c r="M13" s="44">
        <v>124.98916879886374</v>
      </c>
      <c r="N13" s="46">
        <v>125.48281751756679</v>
      </c>
      <c r="O13" s="44">
        <f t="shared" si="0"/>
        <v>123.56940409156307</v>
      </c>
      <c r="P13" s="44">
        <f t="shared" si="1"/>
        <v>1.0560034775198375</v>
      </c>
    </row>
    <row r="14" spans="1:16" ht="16.5" customHeight="1" x14ac:dyDescent="0.2">
      <c r="A14" s="5" t="s">
        <v>10</v>
      </c>
      <c r="B14" s="44">
        <v>101.29056958224709</v>
      </c>
      <c r="C14" s="45">
        <v>102.10077190055843</v>
      </c>
      <c r="D14" s="44">
        <v>102.02391316943466</v>
      </c>
      <c r="E14" s="44">
        <v>102.58745492897974</v>
      </c>
      <c r="F14" s="44">
        <v>102.6183940365806</v>
      </c>
      <c r="G14" s="44">
        <v>102.67595048492726</v>
      </c>
      <c r="H14" s="44">
        <v>102.00165869155182</v>
      </c>
      <c r="I14" s="44">
        <v>102.0515428013251</v>
      </c>
      <c r="J14" s="44">
        <v>102.0839750720769</v>
      </c>
      <c r="K14" s="44">
        <v>102.74371082746708</v>
      </c>
      <c r="L14" s="44">
        <v>102.64437370037191</v>
      </c>
      <c r="M14" s="44">
        <v>102.60038745100579</v>
      </c>
      <c r="N14" s="46">
        <v>102.54062916268575</v>
      </c>
      <c r="O14" s="44">
        <f t="shared" si="0"/>
        <v>102.38939685224709</v>
      </c>
      <c r="P14" s="44">
        <f t="shared" si="1"/>
        <v>1.084826824976787</v>
      </c>
    </row>
    <row r="15" spans="1:16" ht="16.5" customHeight="1" x14ac:dyDescent="0.2">
      <c r="A15" s="6" t="s">
        <v>32</v>
      </c>
      <c r="B15" s="44">
        <v>106.96223038920313</v>
      </c>
      <c r="C15" s="45">
        <v>108.10136371104147</v>
      </c>
      <c r="D15" s="44">
        <v>107.3187557461284</v>
      </c>
      <c r="E15" s="44">
        <v>107.07285203376185</v>
      </c>
      <c r="F15" s="44">
        <v>107.35625019860341</v>
      </c>
      <c r="G15" s="44">
        <v>107.48452105956561</v>
      </c>
      <c r="H15" s="44">
        <v>108.39968148149291</v>
      </c>
      <c r="I15" s="44">
        <v>107.7941952951947</v>
      </c>
      <c r="J15" s="44">
        <v>108.35050534887935</v>
      </c>
      <c r="K15" s="44">
        <v>109.78358063594848</v>
      </c>
      <c r="L15" s="44">
        <v>110.08007361326801</v>
      </c>
      <c r="M15" s="44">
        <v>110.14310755897964</v>
      </c>
      <c r="N15" s="46">
        <v>111.17715527147085</v>
      </c>
      <c r="O15" s="44">
        <f t="shared" si="0"/>
        <v>108.58850349619455</v>
      </c>
      <c r="P15" s="44">
        <f t="shared" si="1"/>
        <v>1.5204180962512766</v>
      </c>
    </row>
    <row r="16" spans="1:16" ht="16.5" customHeight="1" x14ac:dyDescent="0.2">
      <c r="A16" s="5" t="s">
        <v>2</v>
      </c>
      <c r="B16" s="44">
        <v>136.92353282270199</v>
      </c>
      <c r="C16" s="45">
        <v>133.48850948111519</v>
      </c>
      <c r="D16" s="44">
        <v>133.48850948111519</v>
      </c>
      <c r="E16" s="44">
        <v>133.21481631783945</v>
      </c>
      <c r="F16" s="44">
        <v>133.21481631783945</v>
      </c>
      <c r="G16" s="44">
        <v>133.21481631783945</v>
      </c>
      <c r="H16" s="44">
        <v>135.52409060281423</v>
      </c>
      <c r="I16" s="44">
        <v>135.52409060281423</v>
      </c>
      <c r="J16" s="44">
        <v>135.52409060281423</v>
      </c>
      <c r="K16" s="44">
        <v>137.14049201744277</v>
      </c>
      <c r="L16" s="44">
        <v>137.14049201744277</v>
      </c>
      <c r="M16" s="44">
        <v>137.14049201744277</v>
      </c>
      <c r="N16" s="46">
        <v>140.80825336160609</v>
      </c>
      <c r="O16" s="44">
        <f t="shared" si="0"/>
        <v>135.45195576151048</v>
      </c>
      <c r="P16" s="44">
        <f t="shared" si="1"/>
        <v>-1.07474371341047</v>
      </c>
    </row>
    <row r="17" spans="1:16" ht="16.5" customHeight="1" x14ac:dyDescent="0.2">
      <c r="A17" s="5" t="s">
        <v>11</v>
      </c>
      <c r="B17" s="44">
        <v>172.56483473128068</v>
      </c>
      <c r="C17" s="45">
        <v>173.29621788493574</v>
      </c>
      <c r="D17" s="44">
        <v>172.11687168235395</v>
      </c>
      <c r="E17" s="44">
        <v>173.55013538115014</v>
      </c>
      <c r="F17" s="44">
        <v>173.18666853468301</v>
      </c>
      <c r="G17" s="44">
        <v>174.72783554558387</v>
      </c>
      <c r="H17" s="44">
        <v>173.91768303938332</v>
      </c>
      <c r="I17" s="44">
        <v>174.9683655379452</v>
      </c>
      <c r="J17" s="44">
        <v>175.08427798648123</v>
      </c>
      <c r="K17" s="44">
        <v>174.6304893246085</v>
      </c>
      <c r="L17" s="44">
        <v>176.46033455333915</v>
      </c>
      <c r="M17" s="44">
        <v>175.97527567644008</v>
      </c>
      <c r="N17" s="46">
        <v>175.80030719136639</v>
      </c>
      <c r="O17" s="44">
        <f t="shared" si="0"/>
        <v>174.47620519485588</v>
      </c>
      <c r="P17" s="44">
        <f t="shared" si="1"/>
        <v>1.107624543871637</v>
      </c>
    </row>
    <row r="18" spans="1:16" ht="16.5" customHeight="1" x14ac:dyDescent="0.2">
      <c r="A18" s="6" t="s">
        <v>3</v>
      </c>
      <c r="B18" s="44">
        <v>144.37701668308392</v>
      </c>
      <c r="C18" s="45">
        <v>146.19058538317722</v>
      </c>
      <c r="D18" s="44">
        <v>145.99482346701288</v>
      </c>
      <c r="E18" s="44">
        <v>145.77865028655967</v>
      </c>
      <c r="F18" s="44">
        <v>145.94195316623103</v>
      </c>
      <c r="G18" s="44">
        <v>145.75129863471346</v>
      </c>
      <c r="H18" s="44">
        <v>146.44993670319781</v>
      </c>
      <c r="I18" s="44">
        <v>146.34860472982061</v>
      </c>
      <c r="J18" s="44">
        <v>146.25613064261037</v>
      </c>
      <c r="K18" s="44">
        <v>145.90990236354389</v>
      </c>
      <c r="L18" s="44">
        <v>146.08899649551213</v>
      </c>
      <c r="M18" s="44">
        <v>146.13218102776202</v>
      </c>
      <c r="N18" s="46">
        <v>145.2730503792346</v>
      </c>
      <c r="O18" s="44">
        <f t="shared" si="0"/>
        <v>146.00967610661465</v>
      </c>
      <c r="P18" s="44">
        <f t="shared" si="1"/>
        <v>1.1308305581036535</v>
      </c>
    </row>
    <row r="19" spans="1:16" s="2" customFormat="1" ht="16.5" customHeight="1" x14ac:dyDescent="0.2">
      <c r="A19" s="7" t="s">
        <v>13</v>
      </c>
      <c r="B19" s="47">
        <v>143.17012056092531</v>
      </c>
      <c r="C19" s="49">
        <v>142.35732994562181</v>
      </c>
      <c r="D19" s="47">
        <v>142.29141499789677</v>
      </c>
      <c r="E19" s="47">
        <v>142.12204968822732</v>
      </c>
      <c r="F19" s="47">
        <v>142.57582352401056</v>
      </c>
      <c r="G19" s="47">
        <v>141.99522435384736</v>
      </c>
      <c r="H19" s="47">
        <v>143.32216550803852</v>
      </c>
      <c r="I19" s="47">
        <v>143.37582424703038</v>
      </c>
      <c r="J19" s="47">
        <v>143.35330426843299</v>
      </c>
      <c r="K19" s="47">
        <v>143.25527883947194</v>
      </c>
      <c r="L19" s="47">
        <v>143.78170727670422</v>
      </c>
      <c r="M19" s="47">
        <v>143.25921807906784</v>
      </c>
      <c r="N19" s="48">
        <v>143.00307264373421</v>
      </c>
      <c r="O19" s="47">
        <f t="shared" si="0"/>
        <v>142.89103444767366</v>
      </c>
      <c r="P19" s="47">
        <f t="shared" si="1"/>
        <v>-0.1949332110346802</v>
      </c>
    </row>
    <row r="20" spans="1:16" ht="16.5" customHeight="1" x14ac:dyDescent="0.5500000000000000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</row>
    <row r="21" spans="1:16" s="2" customFormat="1" ht="16.5" customHeight="1" x14ac:dyDescent="0.2">
      <c r="A21" s="76" t="s">
        <v>12</v>
      </c>
      <c r="B21" s="76" t="s">
        <v>14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6" s="2" customFormat="1" ht="16.5" customHeight="1" x14ac:dyDescent="0.2">
      <c r="A22" s="76"/>
      <c r="B22" s="1" t="s">
        <v>71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73</v>
      </c>
      <c r="P22" s="1" t="s">
        <v>4</v>
      </c>
    </row>
    <row r="23" spans="1:16" ht="16.5" customHeight="1" x14ac:dyDescent="0.2">
      <c r="A23" s="5" t="s">
        <v>6</v>
      </c>
      <c r="B23" s="8">
        <v>162.59433801191062</v>
      </c>
      <c r="C23" s="9">
        <v>160.2942174175972</v>
      </c>
      <c r="D23" s="8">
        <v>159.22126048329</v>
      </c>
      <c r="E23" s="8">
        <v>159.23499851399046</v>
      </c>
      <c r="F23" s="8">
        <v>161.20164881670334</v>
      </c>
      <c r="G23" s="8">
        <v>163.95459054324334</v>
      </c>
      <c r="H23" s="8">
        <v>164.37290310432996</v>
      </c>
      <c r="I23" s="8">
        <v>165.01912831379389</v>
      </c>
      <c r="J23" s="8">
        <v>166.2958571707866</v>
      </c>
      <c r="K23" s="8">
        <v>166.04310902255412</v>
      </c>
      <c r="L23" s="8">
        <v>168.2393271341154</v>
      </c>
      <c r="M23" s="8">
        <v>168.5899431594446</v>
      </c>
      <c r="N23" s="10">
        <v>166.87836900627175</v>
      </c>
      <c r="O23" s="44">
        <f t="shared" ref="O23:O35" si="2">AVERAGE(C23:N23)</f>
        <v>164.11211272384338</v>
      </c>
      <c r="P23" s="44">
        <f>O23/B23*100-100</f>
        <v>0.93347328725653256</v>
      </c>
    </row>
    <row r="24" spans="1:16" ht="16.5" customHeight="1" x14ac:dyDescent="0.2">
      <c r="A24" s="6" t="s">
        <v>7</v>
      </c>
      <c r="B24" s="8">
        <v>254.22754626196857</v>
      </c>
      <c r="C24" s="9">
        <v>254.98637025352392</v>
      </c>
      <c r="D24" s="8">
        <v>254.99824467497231</v>
      </c>
      <c r="E24" s="8">
        <v>254.98469324956915</v>
      </c>
      <c r="F24" s="8">
        <v>254.98469324956915</v>
      </c>
      <c r="G24" s="8">
        <v>255.77264243751168</v>
      </c>
      <c r="H24" s="8">
        <v>255.87249523212324</v>
      </c>
      <c r="I24" s="8">
        <v>255.76686062999039</v>
      </c>
      <c r="J24" s="8">
        <v>255.76686062999039</v>
      </c>
      <c r="K24" s="8">
        <v>246.04373397766059</v>
      </c>
      <c r="L24" s="8">
        <v>246.00559394266807</v>
      </c>
      <c r="M24" s="8">
        <v>245.96891765002536</v>
      </c>
      <c r="N24" s="10">
        <v>245.75306390917933</v>
      </c>
      <c r="O24" s="44">
        <f t="shared" si="2"/>
        <v>252.24201415306527</v>
      </c>
      <c r="P24" s="44">
        <f t="shared" ref="P24:P35" si="3">O24/B24*100-100</f>
        <v>-0.78100588944728599</v>
      </c>
    </row>
    <row r="25" spans="1:16" ht="16.5" customHeight="1" x14ac:dyDescent="0.2">
      <c r="A25" s="5" t="s">
        <v>0</v>
      </c>
      <c r="B25" s="8">
        <v>147.72781534038231</v>
      </c>
      <c r="C25" s="9">
        <v>145.0093051596273</v>
      </c>
      <c r="D25" s="8">
        <v>142.55998551524627</v>
      </c>
      <c r="E25" s="8">
        <v>142.84504702700997</v>
      </c>
      <c r="F25" s="8">
        <v>143.06342640503695</v>
      </c>
      <c r="G25" s="8">
        <v>143.58008723420551</v>
      </c>
      <c r="H25" s="8">
        <v>141.9250499911216</v>
      </c>
      <c r="I25" s="8">
        <v>140.99001677901535</v>
      </c>
      <c r="J25" s="8">
        <v>140.35091657882512</v>
      </c>
      <c r="K25" s="8">
        <v>136.89030251592953</v>
      </c>
      <c r="L25" s="8">
        <v>136.48007042508763</v>
      </c>
      <c r="M25" s="8">
        <v>137.47746074581116</v>
      </c>
      <c r="N25" s="10">
        <v>137.62541533455487</v>
      </c>
      <c r="O25" s="44">
        <f t="shared" si="2"/>
        <v>140.73309030928928</v>
      </c>
      <c r="P25" s="44">
        <f t="shared" si="3"/>
        <v>-4.7348733987410299</v>
      </c>
    </row>
    <row r="26" spans="1:16" ht="16.5" customHeight="1" x14ac:dyDescent="0.2">
      <c r="A26" s="5" t="s">
        <v>1</v>
      </c>
      <c r="B26" s="8">
        <v>139.32511474333458</v>
      </c>
      <c r="C26" s="9">
        <v>140.46028731177623</v>
      </c>
      <c r="D26" s="8">
        <v>140.45914518159069</v>
      </c>
      <c r="E26" s="8">
        <v>140.23473567312897</v>
      </c>
      <c r="F26" s="8">
        <v>140.37007927770128</v>
      </c>
      <c r="G26" s="8">
        <v>139.41958749175441</v>
      </c>
      <c r="H26" s="8">
        <v>141.98289816513568</v>
      </c>
      <c r="I26" s="8">
        <v>142.02355836844919</v>
      </c>
      <c r="J26" s="8">
        <v>142.85930709024234</v>
      </c>
      <c r="K26" s="8">
        <v>143.37107143990573</v>
      </c>
      <c r="L26" s="8">
        <v>143.30009653686375</v>
      </c>
      <c r="M26" s="8">
        <v>143.19771255364367</v>
      </c>
      <c r="N26" s="10">
        <v>142.83721313788666</v>
      </c>
      <c r="O26" s="44">
        <f t="shared" si="2"/>
        <v>141.70964101900657</v>
      </c>
      <c r="P26" s="44">
        <f t="shared" si="3"/>
        <v>1.7114834465162829</v>
      </c>
    </row>
    <row r="27" spans="1:16" ht="16.5" customHeight="1" x14ac:dyDescent="0.2">
      <c r="A27" s="5" t="s">
        <v>33</v>
      </c>
      <c r="B27" s="8">
        <v>134.86700980097802</v>
      </c>
      <c r="C27" s="9">
        <v>134.83357068769621</v>
      </c>
      <c r="D27" s="8">
        <v>133.68849367448917</v>
      </c>
      <c r="E27" s="8">
        <v>133.8442320440241</v>
      </c>
      <c r="F27" s="8">
        <v>134.28066576127804</v>
      </c>
      <c r="G27" s="8">
        <v>135.51509448159564</v>
      </c>
      <c r="H27" s="8">
        <v>135.28914070415831</v>
      </c>
      <c r="I27" s="8">
        <v>135.97063255970747</v>
      </c>
      <c r="J27" s="8">
        <v>134.87152093515786</v>
      </c>
      <c r="K27" s="8">
        <v>135.28798866103298</v>
      </c>
      <c r="L27" s="8">
        <v>133.64292135174435</v>
      </c>
      <c r="M27" s="8">
        <v>133.07992641334846</v>
      </c>
      <c r="N27" s="10">
        <v>132.381679586655</v>
      </c>
      <c r="O27" s="44">
        <f t="shared" si="2"/>
        <v>134.39048890507399</v>
      </c>
      <c r="P27" s="44">
        <f t="shared" si="3"/>
        <v>-0.353326507799963</v>
      </c>
    </row>
    <row r="28" spans="1:16" ht="16.5" customHeight="1" x14ac:dyDescent="0.2">
      <c r="A28" s="5" t="s">
        <v>8</v>
      </c>
      <c r="B28" s="8">
        <v>147.25274737689855</v>
      </c>
      <c r="C28" s="9">
        <v>143.2287718676175</v>
      </c>
      <c r="D28" s="8">
        <v>142.72492884116895</v>
      </c>
      <c r="E28" s="8">
        <v>142.77922188564438</v>
      </c>
      <c r="F28" s="8">
        <v>141.45550871879936</v>
      </c>
      <c r="G28" s="8">
        <v>141.42732317595687</v>
      </c>
      <c r="H28" s="8">
        <v>143.71494096772361</v>
      </c>
      <c r="I28" s="8">
        <v>143.92420729387379</v>
      </c>
      <c r="J28" s="8">
        <v>143.90683538096991</v>
      </c>
      <c r="K28" s="8">
        <v>144.73866102946431</v>
      </c>
      <c r="L28" s="8">
        <v>144.5308628389987</v>
      </c>
      <c r="M28" s="8">
        <v>144.57115980337582</v>
      </c>
      <c r="N28" s="10">
        <v>147.08244077311784</v>
      </c>
      <c r="O28" s="44">
        <f t="shared" si="2"/>
        <v>143.67373854805925</v>
      </c>
      <c r="P28" s="44">
        <f t="shared" si="3"/>
        <v>-2.4305209190282255</v>
      </c>
    </row>
    <row r="29" spans="1:16" ht="16.5" customHeight="1" x14ac:dyDescent="0.2">
      <c r="A29" s="5" t="s">
        <v>9</v>
      </c>
      <c r="B29" s="8">
        <v>137.52562039136657</v>
      </c>
      <c r="C29" s="9">
        <v>136.51758275628509</v>
      </c>
      <c r="D29" s="8">
        <v>137.40021770755325</v>
      </c>
      <c r="E29" s="8">
        <v>136.02173599204309</v>
      </c>
      <c r="F29" s="8">
        <v>139.37154130392963</v>
      </c>
      <c r="G29" s="8">
        <v>138.3909555563757</v>
      </c>
      <c r="H29" s="8">
        <v>140.5530867602634</v>
      </c>
      <c r="I29" s="8">
        <v>141.32748996149488</v>
      </c>
      <c r="J29" s="8">
        <v>141.84846080692034</v>
      </c>
      <c r="K29" s="8">
        <v>145.20232562937429</v>
      </c>
      <c r="L29" s="8">
        <v>145.52578158988635</v>
      </c>
      <c r="M29" s="8">
        <v>144.92379464730445</v>
      </c>
      <c r="N29" s="10">
        <v>145.46241724458616</v>
      </c>
      <c r="O29" s="44">
        <f t="shared" si="2"/>
        <v>141.04544916300134</v>
      </c>
      <c r="P29" s="44">
        <f t="shared" si="3"/>
        <v>2.5593985772382837</v>
      </c>
    </row>
    <row r="30" spans="1:16" ht="16.5" customHeight="1" x14ac:dyDescent="0.2">
      <c r="A30" s="5" t="s">
        <v>10</v>
      </c>
      <c r="B30" s="8">
        <v>100.2578413917596</v>
      </c>
      <c r="C30" s="9">
        <v>100.91667586923282</v>
      </c>
      <c r="D30" s="8">
        <v>100.86817234231032</v>
      </c>
      <c r="E30" s="8">
        <v>101.3452123733616</v>
      </c>
      <c r="F30" s="8">
        <v>101.3452123733616</v>
      </c>
      <c r="G30" s="8">
        <v>101.41876960428574</v>
      </c>
      <c r="H30" s="8">
        <v>100.86755788713296</v>
      </c>
      <c r="I30" s="8">
        <v>100.85483351906251</v>
      </c>
      <c r="J30" s="8">
        <v>100.87688391288384</v>
      </c>
      <c r="K30" s="8">
        <v>101.42859104504686</v>
      </c>
      <c r="L30" s="8">
        <v>101.3723535452783</v>
      </c>
      <c r="M30" s="8">
        <v>101.31761737760725</v>
      </c>
      <c r="N30" s="10">
        <v>101.30597980595219</v>
      </c>
      <c r="O30" s="44">
        <f t="shared" si="2"/>
        <v>101.15982163795967</v>
      </c>
      <c r="P30" s="44">
        <f t="shared" si="3"/>
        <v>0.89966054891961278</v>
      </c>
    </row>
    <row r="31" spans="1:16" ht="16.5" customHeight="1" x14ac:dyDescent="0.2">
      <c r="A31" s="6" t="s">
        <v>32</v>
      </c>
      <c r="B31" s="8">
        <v>116.0043334763797</v>
      </c>
      <c r="C31" s="9">
        <v>115.18398523338192</v>
      </c>
      <c r="D31" s="8">
        <v>114.91322593908203</v>
      </c>
      <c r="E31" s="8">
        <v>115.56007556286841</v>
      </c>
      <c r="F31" s="8">
        <v>115.55709676569045</v>
      </c>
      <c r="G31" s="8">
        <v>115.78251911916847</v>
      </c>
      <c r="H31" s="8">
        <v>117.54641886435368</v>
      </c>
      <c r="I31" s="8">
        <v>116.99797593382286</v>
      </c>
      <c r="J31" s="8">
        <v>116.50329698511243</v>
      </c>
      <c r="K31" s="8">
        <v>118.14239682531444</v>
      </c>
      <c r="L31" s="8">
        <v>118.14716033294008</v>
      </c>
      <c r="M31" s="8">
        <v>117.3450896860197</v>
      </c>
      <c r="N31" s="10">
        <v>119.37785467708927</v>
      </c>
      <c r="O31" s="44">
        <f t="shared" si="2"/>
        <v>116.75475799373699</v>
      </c>
      <c r="P31" s="44">
        <f t="shared" si="3"/>
        <v>0.64689352101667907</v>
      </c>
    </row>
    <row r="32" spans="1:16" ht="16.5" customHeight="1" x14ac:dyDescent="0.2">
      <c r="A32" s="5" t="s">
        <v>2</v>
      </c>
      <c r="B32" s="8">
        <v>145.79682088737204</v>
      </c>
      <c r="C32" s="9">
        <v>145.67238836392562</v>
      </c>
      <c r="D32" s="8">
        <v>145.67238836392562</v>
      </c>
      <c r="E32" s="8">
        <v>145.67205319703524</v>
      </c>
      <c r="F32" s="8">
        <v>145.67205319703524</v>
      </c>
      <c r="G32" s="8">
        <v>145.67205319703524</v>
      </c>
      <c r="H32" s="8">
        <v>146.20518030894641</v>
      </c>
      <c r="I32" s="8">
        <v>146.20518030894641</v>
      </c>
      <c r="J32" s="8">
        <v>146.20518030894641</v>
      </c>
      <c r="K32" s="8">
        <v>147.58574814939118</v>
      </c>
      <c r="L32" s="8">
        <v>147.58574814939118</v>
      </c>
      <c r="M32" s="8">
        <v>147.58574814939118</v>
      </c>
      <c r="N32" s="10">
        <v>150.03020307778999</v>
      </c>
      <c r="O32" s="44">
        <f t="shared" si="2"/>
        <v>146.64699373098</v>
      </c>
      <c r="P32" s="44">
        <f t="shared" si="3"/>
        <v>0.58312166097553586</v>
      </c>
    </row>
    <row r="33" spans="1:16" ht="16.5" customHeight="1" x14ac:dyDescent="0.2">
      <c r="A33" s="5" t="s">
        <v>11</v>
      </c>
      <c r="B33" s="8">
        <v>177.28268438723828</v>
      </c>
      <c r="C33" s="9">
        <v>174.98777080798129</v>
      </c>
      <c r="D33" s="8">
        <v>174.98777080798129</v>
      </c>
      <c r="E33" s="8">
        <v>174.98777080798129</v>
      </c>
      <c r="F33" s="8">
        <v>174.98777080798129</v>
      </c>
      <c r="G33" s="8">
        <v>176.69873029120623</v>
      </c>
      <c r="H33" s="8">
        <v>178.41184833476837</v>
      </c>
      <c r="I33" s="8">
        <v>179.08373007372316</v>
      </c>
      <c r="J33" s="8">
        <v>180.40593151484566</v>
      </c>
      <c r="K33" s="8">
        <v>179.45977702429403</v>
      </c>
      <c r="L33" s="8">
        <v>177.5113581427097</v>
      </c>
      <c r="M33" s="8">
        <v>174.37269100383216</v>
      </c>
      <c r="N33" s="10">
        <v>177.49792858927182</v>
      </c>
      <c r="O33" s="44">
        <f t="shared" si="2"/>
        <v>176.94942318388135</v>
      </c>
      <c r="P33" s="44">
        <f t="shared" si="3"/>
        <v>-0.18798294064015408</v>
      </c>
    </row>
    <row r="34" spans="1:16" ht="16.5" customHeight="1" x14ac:dyDescent="0.2">
      <c r="A34" s="6" t="s">
        <v>3</v>
      </c>
      <c r="B34" s="8">
        <v>125.45017713811843</v>
      </c>
      <c r="C34" s="9">
        <v>130.40320133504477</v>
      </c>
      <c r="D34" s="8">
        <v>130.4917360673266</v>
      </c>
      <c r="E34" s="8">
        <v>130.84301961406462</v>
      </c>
      <c r="F34" s="8">
        <v>130.85246452394904</v>
      </c>
      <c r="G34" s="8">
        <v>130.71334867334198</v>
      </c>
      <c r="H34" s="8">
        <v>130.94634206696753</v>
      </c>
      <c r="I34" s="8">
        <v>130.84760990415023</v>
      </c>
      <c r="J34" s="8">
        <v>130.73030444294821</v>
      </c>
      <c r="K34" s="8">
        <v>130.66449631800003</v>
      </c>
      <c r="L34" s="8">
        <v>131.03149735694075</v>
      </c>
      <c r="M34" s="8">
        <v>131.13246696971089</v>
      </c>
      <c r="N34" s="10">
        <v>131.65130155071768</v>
      </c>
      <c r="O34" s="44">
        <f t="shared" si="2"/>
        <v>130.85898240193021</v>
      </c>
      <c r="P34" s="44">
        <f t="shared" si="3"/>
        <v>4.3115166412692787</v>
      </c>
    </row>
    <row r="35" spans="1:16" s="2" customFormat="1" ht="16.5" customHeight="1" x14ac:dyDescent="0.2">
      <c r="A35" s="7" t="s">
        <v>13</v>
      </c>
      <c r="B35" s="11">
        <v>148.55182190182913</v>
      </c>
      <c r="C35" s="12">
        <v>148.55328964377858</v>
      </c>
      <c r="D35" s="11">
        <v>148.22035196348173</v>
      </c>
      <c r="E35" s="11">
        <v>148.092637525751</v>
      </c>
      <c r="F35" s="11">
        <v>149.13639931227101</v>
      </c>
      <c r="G35" s="11">
        <v>149.60429140735488</v>
      </c>
      <c r="H35" s="11">
        <v>150.40957322195035</v>
      </c>
      <c r="I35" s="11">
        <v>150.64560844702791</v>
      </c>
      <c r="J35" s="11">
        <v>150.96426538085785</v>
      </c>
      <c r="K35" s="11">
        <v>151.11252251779288</v>
      </c>
      <c r="L35" s="11">
        <v>151.49515388939875</v>
      </c>
      <c r="M35" s="11">
        <v>151.40296217521595</v>
      </c>
      <c r="N35" s="13">
        <v>151.46147565010534</v>
      </c>
      <c r="O35" s="47">
        <f t="shared" si="2"/>
        <v>150.09154426124886</v>
      </c>
      <c r="P35" s="47">
        <f t="shared" si="3"/>
        <v>1.0364883713356789</v>
      </c>
    </row>
    <row r="36" spans="1:16" ht="16.5" customHeight="1" x14ac:dyDescent="0.5500000000000000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s="2" customFormat="1" ht="16.5" customHeight="1" x14ac:dyDescent="0.2">
      <c r="A37" s="76" t="s">
        <v>12</v>
      </c>
      <c r="B37" s="76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16.5" customHeight="1" x14ac:dyDescent="0.2">
      <c r="A38" s="76"/>
      <c r="B38" s="1" t="s">
        <v>71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73</v>
      </c>
      <c r="P38" s="1" t="s">
        <v>4</v>
      </c>
    </row>
    <row r="39" spans="1:16" ht="16.5" customHeight="1" x14ac:dyDescent="0.2">
      <c r="A39" s="5" t="s">
        <v>6</v>
      </c>
      <c r="B39" s="8">
        <v>149.5817453857743</v>
      </c>
      <c r="C39" s="9">
        <v>148.71625411770498</v>
      </c>
      <c r="D39" s="20">
        <v>148.0427360998716</v>
      </c>
      <c r="E39" s="8">
        <v>145.6054361769738</v>
      </c>
      <c r="F39" s="8">
        <v>144.87021892030057</v>
      </c>
      <c r="G39" s="8">
        <v>143.01534502393037</v>
      </c>
      <c r="H39" s="8">
        <v>143.43696034265392</v>
      </c>
      <c r="I39" s="8">
        <v>145.72705243157125</v>
      </c>
      <c r="J39" s="8">
        <v>141.89511516005942</v>
      </c>
      <c r="K39" s="8">
        <v>142.83907709946797</v>
      </c>
      <c r="L39" s="8">
        <v>143.52077337459653</v>
      </c>
      <c r="M39" s="8">
        <v>142.97908777740054</v>
      </c>
      <c r="N39" s="10">
        <v>142.10145011003729</v>
      </c>
      <c r="O39" s="44">
        <f t="shared" ref="O39:O51" si="4">AVERAGE(C39:N39)</f>
        <v>144.39579221954736</v>
      </c>
      <c r="P39" s="44">
        <f>O39/B39*100-100</f>
        <v>-3.4669692834859376</v>
      </c>
    </row>
    <row r="40" spans="1:16" ht="16.5" customHeight="1" x14ac:dyDescent="0.2">
      <c r="A40" s="6" t="s">
        <v>7</v>
      </c>
      <c r="B40" s="8">
        <v>230.03987653200966</v>
      </c>
      <c r="C40" s="9">
        <v>216.76621920675754</v>
      </c>
      <c r="D40" s="20">
        <v>212.01667107393834</v>
      </c>
      <c r="E40" s="8">
        <v>223.55753021611363</v>
      </c>
      <c r="F40" s="8">
        <v>223.91074124385929</v>
      </c>
      <c r="G40" s="8">
        <v>199.87828463218591</v>
      </c>
      <c r="H40" s="8">
        <v>209.62914657209117</v>
      </c>
      <c r="I40" s="8">
        <v>196.69422597099629</v>
      </c>
      <c r="J40" s="8">
        <v>221.63689432939546</v>
      </c>
      <c r="K40" s="8">
        <v>217.8643162464594</v>
      </c>
      <c r="L40" s="8">
        <v>231.23722360203109</v>
      </c>
      <c r="M40" s="8">
        <v>233.8092579509532</v>
      </c>
      <c r="N40" s="10">
        <v>233.84066091249497</v>
      </c>
      <c r="O40" s="44">
        <f t="shared" si="4"/>
        <v>218.40343099643971</v>
      </c>
      <c r="P40" s="44">
        <f t="shared" ref="P40:P51" si="5">O40/B40*100-100</f>
        <v>-5.0584471314262629</v>
      </c>
    </row>
    <row r="41" spans="1:16" ht="16.5" customHeight="1" x14ac:dyDescent="0.2">
      <c r="A41" s="5" t="s">
        <v>0</v>
      </c>
      <c r="B41" s="8">
        <v>104.79282645702392</v>
      </c>
      <c r="C41" s="9">
        <v>104.26862209045048</v>
      </c>
      <c r="D41" s="20">
        <v>104.65809654951657</v>
      </c>
      <c r="E41" s="8">
        <v>104.34266339195656</v>
      </c>
      <c r="F41" s="8">
        <v>102.42305339376566</v>
      </c>
      <c r="G41" s="8">
        <v>103.46447795178473</v>
      </c>
      <c r="H41" s="8">
        <v>104.18393563692624</v>
      </c>
      <c r="I41" s="8">
        <v>103.81229831634603</v>
      </c>
      <c r="J41" s="8">
        <v>103.53325656157469</v>
      </c>
      <c r="K41" s="8">
        <v>101.75807954201626</v>
      </c>
      <c r="L41" s="8">
        <v>100.75556599939944</v>
      </c>
      <c r="M41" s="8">
        <v>98.022213442316172</v>
      </c>
      <c r="N41" s="10">
        <v>95.479017806591557</v>
      </c>
      <c r="O41" s="44">
        <f t="shared" si="4"/>
        <v>102.22510672355371</v>
      </c>
      <c r="P41" s="44">
        <f t="shared" si="5"/>
        <v>-2.4502819708973647</v>
      </c>
    </row>
    <row r="42" spans="1:16" ht="16.5" customHeight="1" x14ac:dyDescent="0.2">
      <c r="A42" s="5" t="s">
        <v>1</v>
      </c>
      <c r="B42" s="8">
        <v>122.26207627402762</v>
      </c>
      <c r="C42" s="9">
        <v>124.13235509998785</v>
      </c>
      <c r="D42" s="20">
        <v>124.54706993500371</v>
      </c>
      <c r="E42" s="8">
        <v>124.12472775801896</v>
      </c>
      <c r="F42" s="8">
        <v>122.86163573390363</v>
      </c>
      <c r="G42" s="8">
        <v>121.77807800060556</v>
      </c>
      <c r="H42" s="8">
        <v>123.08678464212016</v>
      </c>
      <c r="I42" s="8">
        <v>124.16745160267322</v>
      </c>
      <c r="J42" s="8">
        <v>124.2034978028878</v>
      </c>
      <c r="K42" s="8">
        <v>124.76523612609265</v>
      </c>
      <c r="L42" s="8">
        <v>125.2759935808713</v>
      </c>
      <c r="M42" s="8">
        <v>125.00560939245047</v>
      </c>
      <c r="N42" s="10">
        <v>126.71240718260678</v>
      </c>
      <c r="O42" s="44">
        <f t="shared" si="4"/>
        <v>124.22173723810182</v>
      </c>
      <c r="P42" s="44">
        <f t="shared" si="5"/>
        <v>1.602836319973818</v>
      </c>
    </row>
    <row r="43" spans="1:16" ht="16.5" customHeight="1" x14ac:dyDescent="0.2">
      <c r="A43" s="5" t="s">
        <v>33</v>
      </c>
      <c r="B43" s="8">
        <v>131.47652573139246</v>
      </c>
      <c r="C43" s="9">
        <v>130.48935468495171</v>
      </c>
      <c r="D43" s="20">
        <v>131.19662391894715</v>
      </c>
      <c r="E43" s="8">
        <v>131.24873961183968</v>
      </c>
      <c r="F43" s="8">
        <v>131.53971169083391</v>
      </c>
      <c r="G43" s="8">
        <v>130.91994325747021</v>
      </c>
      <c r="H43" s="8">
        <v>130.45209661602351</v>
      </c>
      <c r="I43" s="8">
        <v>130.59094761436302</v>
      </c>
      <c r="J43" s="8">
        <v>130.59940035580348</v>
      </c>
      <c r="K43" s="8">
        <v>130.72930250425978</v>
      </c>
      <c r="L43" s="8">
        <v>129.40581385841199</v>
      </c>
      <c r="M43" s="8">
        <v>127.20822730577726</v>
      </c>
      <c r="N43" s="10">
        <v>127.39091895551617</v>
      </c>
      <c r="O43" s="44">
        <f t="shared" si="4"/>
        <v>130.14759003118317</v>
      </c>
      <c r="P43" s="44">
        <f t="shared" si="5"/>
        <v>-1.0107779261860941</v>
      </c>
    </row>
    <row r="44" spans="1:16" ht="16.5" customHeight="1" x14ac:dyDescent="0.2">
      <c r="A44" s="5" t="s">
        <v>8</v>
      </c>
      <c r="B44" s="8">
        <v>95.690267588245504</v>
      </c>
      <c r="C44" s="9">
        <v>99.090545893711592</v>
      </c>
      <c r="D44" s="20">
        <v>99.69662023064258</v>
      </c>
      <c r="E44" s="8">
        <v>100.3669398008622</v>
      </c>
      <c r="F44" s="8">
        <v>100.75648862271194</v>
      </c>
      <c r="G44" s="8">
        <v>100.0856974579593</v>
      </c>
      <c r="H44" s="8">
        <v>99.487044236774764</v>
      </c>
      <c r="I44" s="8">
        <v>98.264291984729454</v>
      </c>
      <c r="J44" s="8">
        <v>98.673767990299396</v>
      </c>
      <c r="K44" s="8">
        <v>99.744207834284282</v>
      </c>
      <c r="L44" s="8">
        <v>98.437424973672535</v>
      </c>
      <c r="M44" s="8">
        <v>97.566231883667299</v>
      </c>
      <c r="N44" s="10">
        <v>97.100310952108615</v>
      </c>
      <c r="O44" s="44">
        <f t="shared" si="4"/>
        <v>99.105797655118678</v>
      </c>
      <c r="P44" s="44">
        <f t="shared" si="5"/>
        <v>3.5693599286086055</v>
      </c>
    </row>
    <row r="45" spans="1:16" ht="16.5" customHeight="1" x14ac:dyDescent="0.2">
      <c r="A45" s="5" t="s">
        <v>9</v>
      </c>
      <c r="B45" s="8">
        <v>138.88281105485382</v>
      </c>
      <c r="C45" s="9">
        <v>137.31448059004265</v>
      </c>
      <c r="D45" s="20">
        <v>137.35703137697675</v>
      </c>
      <c r="E45" s="8">
        <v>137.6366177710689</v>
      </c>
      <c r="F45" s="8">
        <v>137.70779907139834</v>
      </c>
      <c r="G45" s="8">
        <v>137.83533253460558</v>
      </c>
      <c r="H45" s="8">
        <v>138.53279879778938</v>
      </c>
      <c r="I45" s="8">
        <v>138.32132370596977</v>
      </c>
      <c r="J45" s="8">
        <v>138.39087705350127</v>
      </c>
      <c r="K45" s="8">
        <v>146.62432198592725</v>
      </c>
      <c r="L45" s="8">
        <v>146.72285821539353</v>
      </c>
      <c r="M45" s="8">
        <v>146.65887189954009</v>
      </c>
      <c r="N45" s="10">
        <v>151.96078634609577</v>
      </c>
      <c r="O45" s="44">
        <f t="shared" si="4"/>
        <v>141.25525827902575</v>
      </c>
      <c r="P45" s="44">
        <f t="shared" si="5"/>
        <v>1.7082367545361024</v>
      </c>
    </row>
    <row r="46" spans="1:16" ht="16.5" customHeight="1" x14ac:dyDescent="0.2">
      <c r="A46" s="5" t="s">
        <v>10</v>
      </c>
      <c r="B46" s="8">
        <v>98.474327927468053</v>
      </c>
      <c r="C46" s="9">
        <v>99.4882983701185</v>
      </c>
      <c r="D46" s="20">
        <v>99.407735494434974</v>
      </c>
      <c r="E46" s="21">
        <v>99.981375626287331</v>
      </c>
      <c r="F46" s="8">
        <v>99.919964503724046</v>
      </c>
      <c r="G46" s="8">
        <v>100.00793297057633</v>
      </c>
      <c r="H46" s="8">
        <v>99.286396359249977</v>
      </c>
      <c r="I46" s="8">
        <v>99.503538230318611</v>
      </c>
      <c r="J46" s="8">
        <v>99.531613646120036</v>
      </c>
      <c r="K46" s="8">
        <v>100.20730298911866</v>
      </c>
      <c r="L46" s="8">
        <v>100.08004063407071</v>
      </c>
      <c r="M46" s="8">
        <v>100.12756420673713</v>
      </c>
      <c r="N46" s="10">
        <v>99.955805864848386</v>
      </c>
      <c r="O46" s="44">
        <f t="shared" si="4"/>
        <v>99.791464074633708</v>
      </c>
      <c r="P46" s="44">
        <f t="shared" si="5"/>
        <v>1.3375426620182651</v>
      </c>
    </row>
    <row r="47" spans="1:16" ht="16.5" customHeight="1" x14ac:dyDescent="0.2">
      <c r="A47" s="6" t="s">
        <v>32</v>
      </c>
      <c r="B47" s="8">
        <v>98.375830646221161</v>
      </c>
      <c r="C47" s="9">
        <v>99.053224045394259</v>
      </c>
      <c r="D47" s="20">
        <v>97.396890360447756</v>
      </c>
      <c r="E47" s="8">
        <v>97.244642252585351</v>
      </c>
      <c r="F47" s="8">
        <v>97.960019753003962</v>
      </c>
      <c r="G47" s="8">
        <v>97.303058716816281</v>
      </c>
      <c r="H47" s="8">
        <v>98.564968369148318</v>
      </c>
      <c r="I47" s="8">
        <v>98.251384238080078</v>
      </c>
      <c r="J47" s="8">
        <v>98.194684616135149</v>
      </c>
      <c r="K47" s="8">
        <v>100.74712633124277</v>
      </c>
      <c r="L47" s="8">
        <v>101.89161045826792</v>
      </c>
      <c r="M47" s="8">
        <v>102.50011183841687</v>
      </c>
      <c r="N47" s="10">
        <v>103.26562512318574</v>
      </c>
      <c r="O47" s="44">
        <f t="shared" si="4"/>
        <v>99.364445508560379</v>
      </c>
      <c r="P47" s="44">
        <f t="shared" si="5"/>
        <v>1.0049367368439022</v>
      </c>
    </row>
    <row r="48" spans="1:16" ht="16.5" customHeight="1" x14ac:dyDescent="0.2">
      <c r="A48" s="5" t="s">
        <v>2</v>
      </c>
      <c r="B48" s="8">
        <v>114.92491618588001</v>
      </c>
      <c r="C48" s="9">
        <v>107.96570674729128</v>
      </c>
      <c r="D48" s="20">
        <v>107.96570674729128</v>
      </c>
      <c r="E48" s="8">
        <v>109.32629904761998</v>
      </c>
      <c r="F48" s="8">
        <v>109.32629904761998</v>
      </c>
      <c r="G48" s="8">
        <v>109.32629904761998</v>
      </c>
      <c r="H48" s="8">
        <v>111.60456286068921</v>
      </c>
      <c r="I48" s="8">
        <v>111.60456286068921</v>
      </c>
      <c r="J48" s="8">
        <v>111.60456286068921</v>
      </c>
      <c r="K48" s="8">
        <v>112.46034157682523</v>
      </c>
      <c r="L48" s="8">
        <v>112.46034157682523</v>
      </c>
      <c r="M48" s="8">
        <v>112.46034157682523</v>
      </c>
      <c r="N48" s="10">
        <v>114.37608259422933</v>
      </c>
      <c r="O48" s="44">
        <f t="shared" si="4"/>
        <v>110.87342554535125</v>
      </c>
      <c r="P48" s="44">
        <f t="shared" si="5"/>
        <v>-3.5253370417741792</v>
      </c>
    </row>
    <row r="49" spans="1:16" ht="16.5" customHeight="1" x14ac:dyDescent="0.2">
      <c r="A49" s="5" t="s">
        <v>11</v>
      </c>
      <c r="B49" s="8">
        <v>166.57219033965714</v>
      </c>
      <c r="C49" s="9">
        <v>164.41629908285663</v>
      </c>
      <c r="D49" s="20">
        <v>160.9872664465239</v>
      </c>
      <c r="E49" s="8">
        <v>164.45129805211153</v>
      </c>
      <c r="F49" s="8">
        <v>163.97512133970599</v>
      </c>
      <c r="G49" s="8">
        <v>164.62416340786157</v>
      </c>
      <c r="H49" s="8">
        <v>164.23647277376438</v>
      </c>
      <c r="I49" s="8">
        <v>165.49241431020843</v>
      </c>
      <c r="J49" s="8">
        <v>168.49568468290556</v>
      </c>
      <c r="K49" s="8">
        <v>165.22231833901949</v>
      </c>
      <c r="L49" s="8">
        <v>174.53193163701485</v>
      </c>
      <c r="M49" s="8">
        <v>171.53502449970296</v>
      </c>
      <c r="N49" s="10">
        <v>171.19966381593397</v>
      </c>
      <c r="O49" s="44">
        <f t="shared" si="4"/>
        <v>166.5973048656341</v>
      </c>
      <c r="P49" s="44">
        <f t="shared" si="5"/>
        <v>1.5077262252333412E-2</v>
      </c>
    </row>
    <row r="50" spans="1:16" ht="16.5" customHeight="1" x14ac:dyDescent="0.2">
      <c r="A50" s="6" t="s">
        <v>3</v>
      </c>
      <c r="B50" s="8">
        <v>149.04801191737792</v>
      </c>
      <c r="C50" s="9">
        <v>151.39285489292021</v>
      </c>
      <c r="D50" s="20">
        <v>150.87683530803722</v>
      </c>
      <c r="E50" s="8">
        <v>149.91858689434218</v>
      </c>
      <c r="F50" s="8">
        <v>150.38004542552551</v>
      </c>
      <c r="G50" s="8">
        <v>150.12943465941569</v>
      </c>
      <c r="H50" s="8">
        <v>150.59183464816343</v>
      </c>
      <c r="I50" s="8">
        <v>150.47722544540025</v>
      </c>
      <c r="J50" s="8">
        <v>150.26281669907135</v>
      </c>
      <c r="K50" s="8">
        <v>150.5398241018658</v>
      </c>
      <c r="L50" s="8">
        <v>150.58727412442218</v>
      </c>
      <c r="M50" s="8">
        <v>150.62815181922252</v>
      </c>
      <c r="N50" s="10">
        <v>146.18531743625419</v>
      </c>
      <c r="O50" s="44">
        <f t="shared" si="4"/>
        <v>150.16418345455338</v>
      </c>
      <c r="P50" s="44">
        <f t="shared" si="5"/>
        <v>0.7488671085355918</v>
      </c>
    </row>
    <row r="51" spans="1:16" s="2" customFormat="1" ht="16.5" customHeight="1" x14ac:dyDescent="0.2">
      <c r="A51" s="7" t="s">
        <v>13</v>
      </c>
      <c r="B51" s="11">
        <v>137.33640029615736</v>
      </c>
      <c r="C51" s="12">
        <v>136.89904789263505</v>
      </c>
      <c r="D51" s="22">
        <v>136.52575620803779</v>
      </c>
      <c r="E51" s="23">
        <v>135.83491808461429</v>
      </c>
      <c r="F51" s="11">
        <v>135.40990368864041</v>
      </c>
      <c r="G51" s="11">
        <v>134.14291047860021</v>
      </c>
      <c r="H51" s="11">
        <v>134.83739970772223</v>
      </c>
      <c r="I51" s="11">
        <v>135.44300176314843</v>
      </c>
      <c r="J51" s="11">
        <v>134.53298457410932</v>
      </c>
      <c r="K51" s="11">
        <v>135.58155266262534</v>
      </c>
      <c r="L51" s="11">
        <v>136.10584849108352</v>
      </c>
      <c r="M51" s="11">
        <v>135.51704069713693</v>
      </c>
      <c r="N51" s="13">
        <v>135.06985749204529</v>
      </c>
      <c r="O51" s="47">
        <f t="shared" si="4"/>
        <v>135.49168514503324</v>
      </c>
      <c r="P51" s="47">
        <f t="shared" si="5"/>
        <v>-1.3432091908234867</v>
      </c>
    </row>
    <row r="52" spans="1:16" ht="16.5" customHeight="1" x14ac:dyDescent="0.5500000000000000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s="2" customFormat="1" ht="16.5" customHeight="1" x14ac:dyDescent="0.2">
      <c r="A53" s="76" t="s">
        <v>12</v>
      </c>
      <c r="B53" s="76" t="s">
        <v>60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</row>
    <row r="54" spans="1:16" s="2" customFormat="1" ht="16.5" customHeight="1" x14ac:dyDescent="0.2">
      <c r="A54" s="76"/>
      <c r="B54" s="1" t="s">
        <v>71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73</v>
      </c>
      <c r="P54" s="1" t="s">
        <v>4</v>
      </c>
    </row>
    <row r="55" spans="1:16" ht="16.5" customHeight="1" x14ac:dyDescent="0.2">
      <c r="A55" s="5" t="s">
        <v>6</v>
      </c>
      <c r="B55" s="8">
        <v>151.73312336884527</v>
      </c>
      <c r="C55" s="9">
        <v>148.12791900236894</v>
      </c>
      <c r="D55" s="8">
        <v>148.62495808480574</v>
      </c>
      <c r="E55" s="8">
        <v>149.65459112586944</v>
      </c>
      <c r="F55" s="8">
        <v>151.91344049930561</v>
      </c>
      <c r="G55" s="8">
        <v>152.81164473657364</v>
      </c>
      <c r="H55" s="8">
        <v>155.16950108728406</v>
      </c>
      <c r="I55" s="8">
        <v>156.01076685167206</v>
      </c>
      <c r="J55" s="8">
        <v>154.47733302346168</v>
      </c>
      <c r="K55" s="8">
        <v>153.93491576610833</v>
      </c>
      <c r="L55" s="8">
        <v>156.18660089435517</v>
      </c>
      <c r="M55" s="8">
        <v>155.25443815276444</v>
      </c>
      <c r="N55" s="10">
        <v>154.41205887676568</v>
      </c>
      <c r="O55" s="44">
        <f t="shared" ref="O55:O67" si="6">AVERAGE(C55:N55)</f>
        <v>153.04818067511124</v>
      </c>
      <c r="P55" s="44">
        <f>O55/B55*100-100</f>
        <v>0.86669098814317636</v>
      </c>
    </row>
    <row r="56" spans="1:16" ht="16.5" customHeight="1" x14ac:dyDescent="0.2">
      <c r="A56" s="6" t="s">
        <v>7</v>
      </c>
      <c r="B56" s="8">
        <v>243.78959364531943</v>
      </c>
      <c r="C56" s="9">
        <v>247.82794815467918</v>
      </c>
      <c r="D56" s="8">
        <v>247.838162860247</v>
      </c>
      <c r="E56" s="8">
        <v>247.80454014432672</v>
      </c>
      <c r="F56" s="8">
        <v>247.79005463196427</v>
      </c>
      <c r="G56" s="8">
        <v>247.81639876864867</v>
      </c>
      <c r="H56" s="8">
        <v>247.79110371684121</v>
      </c>
      <c r="I56" s="8">
        <v>247.81803896685946</v>
      </c>
      <c r="J56" s="8">
        <v>247.78251033456124</v>
      </c>
      <c r="K56" s="8">
        <v>247.81289519957687</v>
      </c>
      <c r="L56" s="8">
        <v>247.85616692433149</v>
      </c>
      <c r="M56" s="8">
        <v>247.83957445140069</v>
      </c>
      <c r="N56" s="10">
        <v>247.96870464038813</v>
      </c>
      <c r="O56" s="44">
        <f t="shared" si="6"/>
        <v>247.82884156615205</v>
      </c>
      <c r="P56" s="44">
        <f t="shared" ref="P56:P67" si="7">O56/B56*100-100</f>
        <v>1.6568582195961739</v>
      </c>
    </row>
    <row r="57" spans="1:16" ht="16.5" customHeight="1" x14ac:dyDescent="0.2">
      <c r="A57" s="5" t="s">
        <v>0</v>
      </c>
      <c r="B57" s="8">
        <v>116.02108843096175</v>
      </c>
      <c r="C57" s="9">
        <v>115.62380480279903</v>
      </c>
      <c r="D57" s="8">
        <v>114.51425757299519</v>
      </c>
      <c r="E57" s="8">
        <v>113.77936037327432</v>
      </c>
      <c r="F57" s="8">
        <v>115.48822822261104</v>
      </c>
      <c r="G57" s="8">
        <v>115.24290825223328</v>
      </c>
      <c r="H57" s="8">
        <v>113.48935617437803</v>
      </c>
      <c r="I57" s="8">
        <v>111.80667775056395</v>
      </c>
      <c r="J57" s="8">
        <v>111.25571841399383</v>
      </c>
      <c r="K57" s="8">
        <v>110.77608635537284</v>
      </c>
      <c r="L57" s="8">
        <v>104.60290633898369</v>
      </c>
      <c r="M57" s="8">
        <v>100.43681001907193</v>
      </c>
      <c r="N57" s="10">
        <v>98.31569805423392</v>
      </c>
      <c r="O57" s="44">
        <f t="shared" si="6"/>
        <v>110.44431769420926</v>
      </c>
      <c r="P57" s="44">
        <f t="shared" si="7"/>
        <v>-4.8066871395289041</v>
      </c>
    </row>
    <row r="58" spans="1:16" ht="16.5" customHeight="1" x14ac:dyDescent="0.2">
      <c r="A58" s="5" t="s">
        <v>1</v>
      </c>
      <c r="B58" s="8">
        <v>153.08307982335293</v>
      </c>
      <c r="C58" s="9">
        <v>154.55317608508605</v>
      </c>
      <c r="D58" s="8">
        <v>154.60946119345991</v>
      </c>
      <c r="E58" s="8">
        <v>153.27234369031507</v>
      </c>
      <c r="F58" s="8">
        <v>152.84222936542011</v>
      </c>
      <c r="G58" s="8">
        <v>152.16813065279931</v>
      </c>
      <c r="H58" s="8">
        <v>153.91733642840629</v>
      </c>
      <c r="I58" s="8">
        <v>153.97970919785035</v>
      </c>
      <c r="J58" s="8">
        <v>154.04701470486319</v>
      </c>
      <c r="K58" s="8">
        <v>153.99507672055876</v>
      </c>
      <c r="L58" s="8">
        <v>154.20176470840636</v>
      </c>
      <c r="M58" s="8">
        <v>154.23148546937756</v>
      </c>
      <c r="N58" s="10">
        <v>152.86805668747226</v>
      </c>
      <c r="O58" s="44">
        <f t="shared" si="6"/>
        <v>153.72381540866792</v>
      </c>
      <c r="P58" s="44">
        <f t="shared" si="7"/>
        <v>0.41855415115396966</v>
      </c>
    </row>
    <row r="59" spans="1:16" ht="16.5" customHeight="1" x14ac:dyDescent="0.2">
      <c r="A59" s="5" t="s">
        <v>33</v>
      </c>
      <c r="B59" s="8">
        <v>112.98129913078763</v>
      </c>
      <c r="C59" s="9">
        <v>112.81174141213928</v>
      </c>
      <c r="D59" s="8">
        <v>112.37716716442888</v>
      </c>
      <c r="E59" s="8">
        <v>112.00710979591676</v>
      </c>
      <c r="F59" s="8">
        <v>112.21925259660672</v>
      </c>
      <c r="G59" s="8">
        <v>112.05473365128661</v>
      </c>
      <c r="H59" s="8">
        <v>112.63539673997117</v>
      </c>
      <c r="I59" s="8">
        <v>112.23663566680226</v>
      </c>
      <c r="J59" s="8">
        <v>112.3120366484095</v>
      </c>
      <c r="K59" s="8">
        <v>111.37521147503358</v>
      </c>
      <c r="L59" s="8">
        <v>110.885250370921</v>
      </c>
      <c r="M59" s="8">
        <v>110.91081596613074</v>
      </c>
      <c r="N59" s="10">
        <v>112.12500285264686</v>
      </c>
      <c r="O59" s="44">
        <f t="shared" si="6"/>
        <v>111.99586286169112</v>
      </c>
      <c r="P59" s="44">
        <f t="shared" si="7"/>
        <v>-0.87221184096650006</v>
      </c>
    </row>
    <row r="60" spans="1:16" ht="16.5" customHeight="1" x14ac:dyDescent="0.2">
      <c r="A60" s="5" t="s">
        <v>8</v>
      </c>
      <c r="B60" s="8">
        <v>140.70783889375858</v>
      </c>
      <c r="C60" s="9">
        <v>141.2018970504908</v>
      </c>
      <c r="D60" s="8">
        <v>141.32193436996565</v>
      </c>
      <c r="E60" s="8">
        <v>141.446782269111</v>
      </c>
      <c r="F60" s="8">
        <v>141.12614462425444</v>
      </c>
      <c r="G60" s="8">
        <v>140.9512643741956</v>
      </c>
      <c r="H60" s="8">
        <v>141.67864243094843</v>
      </c>
      <c r="I60" s="8">
        <v>141.43327679570851</v>
      </c>
      <c r="J60" s="8">
        <v>141.18257242875754</v>
      </c>
      <c r="K60" s="8">
        <v>141.57721629635239</v>
      </c>
      <c r="L60" s="8">
        <v>141.65517320119244</v>
      </c>
      <c r="M60" s="8">
        <v>141.80135292675101</v>
      </c>
      <c r="N60" s="10">
        <v>142.94649021139099</v>
      </c>
      <c r="O60" s="44">
        <f t="shared" si="6"/>
        <v>141.52689558159321</v>
      </c>
      <c r="P60" s="44">
        <f t="shared" si="7"/>
        <v>0.58209741139798155</v>
      </c>
    </row>
    <row r="61" spans="1:16" ht="16.5" customHeight="1" x14ac:dyDescent="0.2">
      <c r="A61" s="5" t="s">
        <v>9</v>
      </c>
      <c r="B61" s="8">
        <v>119.51518741231428</v>
      </c>
      <c r="C61" s="9">
        <v>119.27361401016196</v>
      </c>
      <c r="D61" s="8">
        <v>119.64864850818927</v>
      </c>
      <c r="E61" s="8">
        <v>118.35564745517379</v>
      </c>
      <c r="F61" s="8">
        <v>118.49102702103579</v>
      </c>
      <c r="G61" s="8">
        <v>119.09256193106157</v>
      </c>
      <c r="H61" s="8">
        <v>121.70144468751623</v>
      </c>
      <c r="I61" s="8">
        <v>121.28939026223432</v>
      </c>
      <c r="J61" s="8">
        <v>121.55638657968316</v>
      </c>
      <c r="K61" s="8">
        <v>122.12342300407163</v>
      </c>
      <c r="L61" s="8">
        <v>122.14050543908695</v>
      </c>
      <c r="M61" s="8">
        <v>122.03886248702109</v>
      </c>
      <c r="N61" s="10">
        <v>122.48330182764079</v>
      </c>
      <c r="O61" s="44">
        <f t="shared" si="6"/>
        <v>120.68290110107303</v>
      </c>
      <c r="P61" s="44">
        <f t="shared" si="7"/>
        <v>0.97704209317788582</v>
      </c>
    </row>
    <row r="62" spans="1:16" ht="16.5" customHeight="1" x14ac:dyDescent="0.2">
      <c r="A62" s="5" t="s">
        <v>10</v>
      </c>
      <c r="B62" s="8">
        <v>102.13435016827107</v>
      </c>
      <c r="C62" s="9">
        <v>102.88271469275038</v>
      </c>
      <c r="D62" s="8">
        <v>102.7939863532438</v>
      </c>
      <c r="E62" s="8">
        <v>103.38422584878379</v>
      </c>
      <c r="F62" s="8">
        <v>103.47407988071805</v>
      </c>
      <c r="G62" s="8">
        <v>103.51878536172458</v>
      </c>
      <c r="H62" s="8">
        <v>102.82608797533422</v>
      </c>
      <c r="I62" s="8">
        <v>102.80281106905963</v>
      </c>
      <c r="J62" s="8">
        <v>102.84314823531066</v>
      </c>
      <c r="K62" s="8">
        <v>103.53342932737974</v>
      </c>
      <c r="L62" s="8">
        <v>103.43055309777193</v>
      </c>
      <c r="M62" s="8">
        <v>103.33042328089971</v>
      </c>
      <c r="N62" s="10">
        <v>103.31245703563378</v>
      </c>
      <c r="O62" s="44">
        <f t="shared" si="6"/>
        <v>103.17772517988418</v>
      </c>
      <c r="P62" s="44">
        <f t="shared" si="7"/>
        <v>1.0215711069724307</v>
      </c>
    </row>
    <row r="63" spans="1:16" ht="16.5" customHeight="1" x14ac:dyDescent="0.2">
      <c r="A63" s="6" t="s">
        <v>32</v>
      </c>
      <c r="B63" s="8">
        <v>100.10518064211891</v>
      </c>
      <c r="C63" s="9">
        <v>101.76113017232379</v>
      </c>
      <c r="D63" s="8">
        <v>101.56051842244118</v>
      </c>
      <c r="E63" s="8">
        <v>101.05970668430469</v>
      </c>
      <c r="F63" s="8">
        <v>101.02306651346488</v>
      </c>
      <c r="G63" s="8">
        <v>101.57599063130691</v>
      </c>
      <c r="H63" s="8">
        <v>102.04657966476816</v>
      </c>
      <c r="I63" s="8">
        <v>101.15442951439415</v>
      </c>
      <c r="J63" s="8">
        <v>102.35214146526127</v>
      </c>
      <c r="K63" s="8">
        <v>102.37982175328561</v>
      </c>
      <c r="L63" s="8">
        <v>102.16891067198171</v>
      </c>
      <c r="M63" s="8">
        <v>101.86058973752573</v>
      </c>
      <c r="N63" s="10">
        <v>102.69475525030728</v>
      </c>
      <c r="O63" s="44">
        <f t="shared" si="6"/>
        <v>101.80313670678044</v>
      </c>
      <c r="P63" s="44">
        <f t="shared" si="7"/>
        <v>1.6961720200393984</v>
      </c>
    </row>
    <row r="64" spans="1:16" ht="16.5" customHeight="1" x14ac:dyDescent="0.2">
      <c r="A64" s="5" t="s">
        <v>2</v>
      </c>
      <c r="B64" s="8">
        <v>139.61747932531591</v>
      </c>
      <c r="C64" s="9">
        <v>137.71337860061874</v>
      </c>
      <c r="D64" s="8">
        <v>137.71337860061874</v>
      </c>
      <c r="E64" s="8">
        <v>136.32494419528533</v>
      </c>
      <c r="F64" s="8">
        <v>136.32494419528533</v>
      </c>
      <c r="G64" s="8">
        <v>136.32494419528533</v>
      </c>
      <c r="H64" s="8">
        <v>138.64352503798082</v>
      </c>
      <c r="I64" s="8">
        <v>138.64352503798082</v>
      </c>
      <c r="J64" s="8">
        <v>138.64352503798082</v>
      </c>
      <c r="K64" s="8">
        <v>140.56643179577699</v>
      </c>
      <c r="L64" s="8">
        <v>140.56643179577699</v>
      </c>
      <c r="M64" s="8">
        <v>140.56643179577699</v>
      </c>
      <c r="N64" s="10">
        <v>145.18126259462534</v>
      </c>
      <c r="O64" s="44">
        <f t="shared" si="6"/>
        <v>138.93439357358267</v>
      </c>
      <c r="P64" s="44">
        <f t="shared" si="7"/>
        <v>-0.4892551813957482</v>
      </c>
    </row>
    <row r="65" spans="1:16" ht="16.5" customHeight="1" x14ac:dyDescent="0.2">
      <c r="A65" s="5" t="s">
        <v>11</v>
      </c>
      <c r="B65" s="8">
        <v>174.94373415568768</v>
      </c>
      <c r="C65" s="9">
        <v>177.36964854240753</v>
      </c>
      <c r="D65" s="8">
        <v>176.65436970959061</v>
      </c>
      <c r="E65" s="8">
        <v>177.51008264324565</v>
      </c>
      <c r="F65" s="8">
        <v>177.00605000646593</v>
      </c>
      <c r="G65" s="8">
        <v>178.83112116804759</v>
      </c>
      <c r="H65" s="8">
        <v>177.72801269289823</v>
      </c>
      <c r="I65" s="8">
        <v>178.80029515388566</v>
      </c>
      <c r="J65" s="8">
        <v>177.98168051802946</v>
      </c>
      <c r="K65" s="8">
        <v>178.22127590276486</v>
      </c>
      <c r="L65" s="8">
        <v>177.8581472000684</v>
      </c>
      <c r="M65" s="8">
        <v>178.72165742019195</v>
      </c>
      <c r="N65" s="10">
        <v>178.24876875499211</v>
      </c>
      <c r="O65" s="44">
        <f t="shared" si="6"/>
        <v>177.91092580938232</v>
      </c>
      <c r="P65" s="44">
        <f t="shared" si="7"/>
        <v>1.6960834110549143</v>
      </c>
    </row>
    <row r="66" spans="1:16" ht="16.5" customHeight="1" x14ac:dyDescent="0.2">
      <c r="A66" s="6" t="s">
        <v>3</v>
      </c>
      <c r="B66" s="8">
        <v>152.86556645737554</v>
      </c>
      <c r="C66" s="9">
        <v>153.64336253913962</v>
      </c>
      <c r="D66" s="8">
        <v>153.57758807268402</v>
      </c>
      <c r="E66" s="8">
        <v>153.36092284936521</v>
      </c>
      <c r="F66" s="8">
        <v>153.41225656329482</v>
      </c>
      <c r="G66" s="8">
        <v>153.26094944385261</v>
      </c>
      <c r="H66" s="8">
        <v>154.33881806219273</v>
      </c>
      <c r="I66" s="8">
        <v>154.24214401564888</v>
      </c>
      <c r="J66" s="8">
        <v>154.21948855746362</v>
      </c>
      <c r="K66" s="8">
        <v>153.35919959311565</v>
      </c>
      <c r="L66" s="8">
        <v>153.61725763538524</v>
      </c>
      <c r="M66" s="8">
        <v>153.65718852350494</v>
      </c>
      <c r="N66" s="10">
        <v>154.92961690359402</v>
      </c>
      <c r="O66" s="44">
        <f t="shared" si="6"/>
        <v>153.80156606327009</v>
      </c>
      <c r="P66" s="44">
        <f t="shared" si="7"/>
        <v>0.61230244821388169</v>
      </c>
    </row>
    <row r="67" spans="1:16" s="2" customFormat="1" ht="16.5" customHeight="1" x14ac:dyDescent="0.2">
      <c r="A67" s="7" t="s">
        <v>13</v>
      </c>
      <c r="B67" s="11">
        <v>144.1392271180915</v>
      </c>
      <c r="C67" s="12">
        <v>143.36644148740524</v>
      </c>
      <c r="D67" s="11">
        <v>143.45554926950916</v>
      </c>
      <c r="E67" s="11">
        <v>143.3265904071159</v>
      </c>
      <c r="F67" s="11">
        <v>144.14329297927119</v>
      </c>
      <c r="G67" s="11">
        <v>144.46348199653158</v>
      </c>
      <c r="H67" s="11">
        <v>145.88156106189285</v>
      </c>
      <c r="I67" s="11">
        <v>145.90509472199602</v>
      </c>
      <c r="J67" s="11">
        <v>145.43810400397001</v>
      </c>
      <c r="K67" s="11">
        <v>145.31396988613349</v>
      </c>
      <c r="L67" s="11">
        <v>145.5538169450567</v>
      </c>
      <c r="M67" s="11">
        <v>144.94834355544066</v>
      </c>
      <c r="N67" s="13">
        <v>144.95807052137067</v>
      </c>
      <c r="O67" s="47">
        <f t="shared" si="6"/>
        <v>144.72952640297447</v>
      </c>
      <c r="P67" s="47">
        <f t="shared" si="7"/>
        <v>0.40953409886077452</v>
      </c>
    </row>
    <row r="68" spans="1:16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6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6" ht="16.5" customHeight="1" x14ac:dyDescent="0.2">
      <c r="A70" s="99" t="s">
        <v>101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</row>
    <row r="72" spans="1:16" ht="16.5" customHeight="1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</row>
  </sheetData>
  <mergeCells count="19">
    <mergeCell ref="A1:P1"/>
    <mergeCell ref="A21:A22"/>
    <mergeCell ref="B21:P21"/>
    <mergeCell ref="A70:P70"/>
    <mergeCell ref="A71:P71"/>
    <mergeCell ref="A2:P2"/>
    <mergeCell ref="A3:P3"/>
    <mergeCell ref="A5:A6"/>
    <mergeCell ref="B5:P5"/>
    <mergeCell ref="A20:P20"/>
    <mergeCell ref="A72:P72"/>
    <mergeCell ref="A36:P36"/>
    <mergeCell ref="A37:A38"/>
    <mergeCell ref="B37:P37"/>
    <mergeCell ref="A52:P52"/>
    <mergeCell ref="A53:A54"/>
    <mergeCell ref="B53:P53"/>
    <mergeCell ref="A68:P68"/>
    <mergeCell ref="A69:P69"/>
  </mergeCells>
  <pageMargins left="0.7" right="0.7" top="0.75" bottom="0.75" header="0.3" footer="0.3"/>
  <pageSetup scale="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rightToLeft="1" view="pageBreakPreview" topLeftCell="A52" zoomScaleNormal="100" zoomScaleSheetLayoutView="100" workbookViewId="0">
      <selection activeCell="A70" sqref="A70:P70"/>
    </sheetView>
  </sheetViews>
  <sheetFormatPr defaultColWidth="10.7109375" defaultRowHeight="16.5" customHeight="1" x14ac:dyDescent="0.2"/>
  <cols>
    <col min="1" max="1" width="26.14062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</cols>
  <sheetData>
    <row r="1" spans="1:16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6" ht="17.649999999999999" customHeight="1" x14ac:dyDescent="0.2">
      <c r="A2" s="106" t="s">
        <v>74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8"/>
    </row>
    <row r="3" spans="1:16" ht="17.649999999999999" customHeight="1" x14ac:dyDescent="0.2">
      <c r="A3" s="106" t="s">
        <v>76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8"/>
    </row>
    <row r="4" spans="1:16" ht="4.9000000000000004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s="2" customFormat="1" ht="16.5" customHeight="1" x14ac:dyDescent="0.2">
      <c r="A5" s="104" t="s">
        <v>12</v>
      </c>
      <c r="B5" s="77" t="s">
        <v>22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9"/>
    </row>
    <row r="6" spans="1:16" s="2" customFormat="1" ht="16.5" customHeight="1" x14ac:dyDescent="0.2">
      <c r="A6" s="105"/>
      <c r="B6" s="1" t="s">
        <v>73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75</v>
      </c>
      <c r="P6" s="1" t="s">
        <v>4</v>
      </c>
    </row>
    <row r="7" spans="1:16" ht="16.5" customHeight="1" x14ac:dyDescent="0.2">
      <c r="A7" s="5" t="s">
        <v>6</v>
      </c>
      <c r="B7" s="44">
        <v>151.04314015913766</v>
      </c>
      <c r="C7" s="9">
        <v>152.90933087824817</v>
      </c>
      <c r="D7" s="9">
        <v>152.46484880701445</v>
      </c>
      <c r="E7" s="9">
        <v>156.21587288414571</v>
      </c>
      <c r="F7" s="51">
        <v>160.55567907482879</v>
      </c>
      <c r="G7" s="51">
        <v>156.54340213266278</v>
      </c>
      <c r="H7" s="51">
        <v>154.14294765805354</v>
      </c>
      <c r="I7" s="52">
        <v>154.85455122481136</v>
      </c>
      <c r="J7" s="52">
        <v>156.86837549926392</v>
      </c>
      <c r="K7" s="52">
        <v>159.29036335751158</v>
      </c>
      <c r="L7" s="52">
        <v>157.50469608254338</v>
      </c>
      <c r="M7" s="52">
        <v>156.19255746198499</v>
      </c>
      <c r="N7" s="52">
        <v>155.28612644513029</v>
      </c>
      <c r="O7" s="44">
        <f>AVERAGE(C7:N7)</f>
        <v>156.06906262551658</v>
      </c>
      <c r="P7" s="44">
        <f>O7/B7*100-100</f>
        <v>3.3274748267836856</v>
      </c>
    </row>
    <row r="8" spans="1:16" ht="16.5" customHeight="1" x14ac:dyDescent="0.2">
      <c r="A8" s="6" t="s">
        <v>7</v>
      </c>
      <c r="B8" s="44">
        <v>246.96713784802748</v>
      </c>
      <c r="C8" s="9">
        <v>248.35139393282964</v>
      </c>
      <c r="D8" s="9">
        <v>249.29340664791329</v>
      </c>
      <c r="E8" s="9">
        <v>252.63814855025598</v>
      </c>
      <c r="F8" s="51">
        <v>250.97792478913271</v>
      </c>
      <c r="G8" s="51">
        <v>250.9191205900527</v>
      </c>
      <c r="H8" s="51">
        <v>250.71051776648829</v>
      </c>
      <c r="I8" s="52">
        <v>250.50183205536084</v>
      </c>
      <c r="J8" s="52">
        <v>250.50975742054564</v>
      </c>
      <c r="K8" s="52">
        <v>250.25762990698979</v>
      </c>
      <c r="L8" s="52">
        <v>249.63016002848343</v>
      </c>
      <c r="M8" s="52">
        <v>250.02586952631728</v>
      </c>
      <c r="N8" s="52">
        <v>250.14457733714028</v>
      </c>
      <c r="O8" s="44">
        <f t="shared" ref="O8:O19" si="0">AVERAGE(C8:N8)</f>
        <v>250.33002821262582</v>
      </c>
      <c r="P8" s="44">
        <f t="shared" ref="P8:P19" si="1">O8/B8*100-100</f>
        <v>1.3616752390221762</v>
      </c>
    </row>
    <row r="9" spans="1:16" ht="16.5" customHeight="1" x14ac:dyDescent="0.2">
      <c r="A9" s="5" t="s">
        <v>0</v>
      </c>
      <c r="B9" s="44">
        <v>117.29060247174787</v>
      </c>
      <c r="C9" s="9">
        <v>114.76237485617081</v>
      </c>
      <c r="D9" s="9">
        <v>114.35137408145589</v>
      </c>
      <c r="E9" s="9">
        <v>114.41242047871863</v>
      </c>
      <c r="F9" s="51">
        <v>114.48725066135589</v>
      </c>
      <c r="G9" s="51">
        <v>115.77050857494791</v>
      </c>
      <c r="H9" s="51">
        <v>115.58274702922881</v>
      </c>
      <c r="I9" s="52">
        <v>115.22712381198532</v>
      </c>
      <c r="J9" s="52">
        <v>114.60375489837284</v>
      </c>
      <c r="K9" s="52">
        <v>113.90776065296741</v>
      </c>
      <c r="L9" s="52">
        <v>112.65416684086701</v>
      </c>
      <c r="M9" s="52">
        <v>112.63730207228805</v>
      </c>
      <c r="N9" s="52">
        <v>112.08187175721878</v>
      </c>
      <c r="O9" s="44">
        <f t="shared" si="0"/>
        <v>114.20655464296478</v>
      </c>
      <c r="P9" s="44">
        <f t="shared" si="1"/>
        <v>-2.6294074408271229</v>
      </c>
    </row>
    <row r="10" spans="1:16" ht="16.5" customHeight="1" x14ac:dyDescent="0.2">
      <c r="A10" s="5" t="s">
        <v>1</v>
      </c>
      <c r="B10" s="44">
        <v>139.89354323739181</v>
      </c>
      <c r="C10" s="9">
        <v>140.6559326347874</v>
      </c>
      <c r="D10" s="9">
        <v>140.60971050699683</v>
      </c>
      <c r="E10" s="9">
        <v>140.92215767901953</v>
      </c>
      <c r="F10" s="51">
        <v>140.17437218655448</v>
      </c>
      <c r="G10" s="51">
        <v>139.71249135490055</v>
      </c>
      <c r="H10" s="51">
        <v>138.99261229626404</v>
      </c>
      <c r="I10" s="52">
        <v>139.54793136680422</v>
      </c>
      <c r="J10" s="52">
        <v>138.79909614238534</v>
      </c>
      <c r="K10" s="52">
        <v>139.5359915592031</v>
      </c>
      <c r="L10" s="52">
        <v>138.97313463297002</v>
      </c>
      <c r="M10" s="52">
        <v>139.07993220585362</v>
      </c>
      <c r="N10" s="52">
        <v>139.44296766866711</v>
      </c>
      <c r="O10" s="44">
        <f t="shared" si="0"/>
        <v>139.70386085286717</v>
      </c>
      <c r="P10" s="44">
        <f t="shared" si="1"/>
        <v>-0.13559052128857729</v>
      </c>
    </row>
    <row r="11" spans="1:16" ht="16.5" customHeight="1" x14ac:dyDescent="0.2">
      <c r="A11" s="5" t="s">
        <v>33</v>
      </c>
      <c r="B11" s="44">
        <v>121.06352395039822</v>
      </c>
      <c r="C11" s="9">
        <v>119.34391802813442</v>
      </c>
      <c r="D11" s="9">
        <v>119.5699262152865</v>
      </c>
      <c r="E11" s="9">
        <v>119.49563408799638</v>
      </c>
      <c r="F11" s="51">
        <v>119.24820054675892</v>
      </c>
      <c r="G11" s="51">
        <v>119.49037219447445</v>
      </c>
      <c r="H11" s="51">
        <v>119.81703695259053</v>
      </c>
      <c r="I11" s="52">
        <v>119.66382333879307</v>
      </c>
      <c r="J11" s="52">
        <v>119.97015627785235</v>
      </c>
      <c r="K11" s="52">
        <v>119.61774382895992</v>
      </c>
      <c r="L11" s="52">
        <v>120.31787349220482</v>
      </c>
      <c r="M11" s="52">
        <v>119.97320512702149</v>
      </c>
      <c r="N11" s="52">
        <v>120.18096751085565</v>
      </c>
      <c r="O11" s="44">
        <f t="shared" si="0"/>
        <v>119.72407146674404</v>
      </c>
      <c r="P11" s="44">
        <f t="shared" si="1"/>
        <v>-1.1064046708263504</v>
      </c>
    </row>
    <row r="12" spans="1:16" ht="16.5" customHeight="1" x14ac:dyDescent="0.2">
      <c r="A12" s="5" t="s">
        <v>8</v>
      </c>
      <c r="B12" s="44">
        <v>139.11590604488248</v>
      </c>
      <c r="C12" s="9">
        <v>138.43352366167349</v>
      </c>
      <c r="D12" s="9">
        <v>138.34930803212538</v>
      </c>
      <c r="E12" s="9">
        <v>138.58785215117575</v>
      </c>
      <c r="F12" s="51">
        <v>138.06468318529741</v>
      </c>
      <c r="G12" s="51">
        <v>137.87310986209135</v>
      </c>
      <c r="H12" s="51">
        <v>137.88064205306446</v>
      </c>
      <c r="I12" s="52">
        <v>137.83758403617475</v>
      </c>
      <c r="J12" s="52">
        <v>137.24490800201784</v>
      </c>
      <c r="K12" s="52">
        <v>137.2500807894105</v>
      </c>
      <c r="L12" s="52">
        <v>137.21585409629199</v>
      </c>
      <c r="M12" s="52">
        <v>136.92435368582949</v>
      </c>
      <c r="N12" s="52">
        <v>137.58146735808742</v>
      </c>
      <c r="O12" s="44">
        <f t="shared" si="0"/>
        <v>137.77028057610329</v>
      </c>
      <c r="P12" s="44">
        <f t="shared" si="1"/>
        <v>-0.96726931307557606</v>
      </c>
    </row>
    <row r="13" spans="1:16" ht="16.5" customHeight="1" x14ac:dyDescent="0.2">
      <c r="A13" s="5" t="s">
        <v>9</v>
      </c>
      <c r="B13" s="44">
        <v>123.56940409156307</v>
      </c>
      <c r="C13" s="9">
        <v>121.9126547411034</v>
      </c>
      <c r="D13" s="9">
        <v>122.11708640364836</v>
      </c>
      <c r="E13" s="9">
        <v>122.72921948652704</v>
      </c>
      <c r="F13" s="51">
        <v>123.40813560679861</v>
      </c>
      <c r="G13" s="51">
        <v>123.5560280711717</v>
      </c>
      <c r="H13" s="51">
        <v>123.13475003140526</v>
      </c>
      <c r="I13" s="52">
        <v>123.07356495185226</v>
      </c>
      <c r="J13" s="52">
        <v>123.24122350301026</v>
      </c>
      <c r="K13" s="52">
        <v>122.22594268372876</v>
      </c>
      <c r="L13" s="52">
        <v>122.66583478651972</v>
      </c>
      <c r="M13" s="52">
        <v>122.55651199685713</v>
      </c>
      <c r="N13" s="52">
        <v>123.14881211300967</v>
      </c>
      <c r="O13" s="44">
        <f t="shared" si="0"/>
        <v>122.81414703130268</v>
      </c>
      <c r="P13" s="44">
        <f t="shared" si="1"/>
        <v>-0.61120069795008192</v>
      </c>
    </row>
    <row r="14" spans="1:16" ht="16.5" customHeight="1" x14ac:dyDescent="0.2">
      <c r="A14" s="5" t="s">
        <v>10</v>
      </c>
      <c r="B14" s="44">
        <v>102.38939685224709</v>
      </c>
      <c r="C14" s="9">
        <v>101.61620886118233</v>
      </c>
      <c r="D14" s="9">
        <v>100.81384094078165</v>
      </c>
      <c r="E14" s="9">
        <v>99.733143157818176</v>
      </c>
      <c r="F14" s="51">
        <v>99.187470460496911</v>
      </c>
      <c r="G14" s="51">
        <v>98.737839794467945</v>
      </c>
      <c r="H14" s="51">
        <v>99.4057217679064</v>
      </c>
      <c r="I14" s="52">
        <v>98.979966992976941</v>
      </c>
      <c r="J14" s="52">
        <v>99.120639162240295</v>
      </c>
      <c r="K14" s="52">
        <v>99.002804169486751</v>
      </c>
      <c r="L14" s="52">
        <v>98.630228651739614</v>
      </c>
      <c r="M14" s="52">
        <v>98.360670414774248</v>
      </c>
      <c r="N14" s="52">
        <v>97.30215498725866</v>
      </c>
      <c r="O14" s="44">
        <f t="shared" si="0"/>
        <v>99.240890780094162</v>
      </c>
      <c r="P14" s="44">
        <f t="shared" si="1"/>
        <v>-3.075031369406716</v>
      </c>
    </row>
    <row r="15" spans="1:16" ht="16.5" customHeight="1" x14ac:dyDescent="0.2">
      <c r="A15" s="6" t="s">
        <v>32</v>
      </c>
      <c r="B15" s="44">
        <v>108.58850349619455</v>
      </c>
      <c r="C15" s="50">
        <v>109.13332049341091</v>
      </c>
      <c r="D15" s="50">
        <v>109.90392943130594</v>
      </c>
      <c r="E15" s="50">
        <v>115.16486056137123</v>
      </c>
      <c r="F15" s="51">
        <v>120.39141986838723</v>
      </c>
      <c r="G15" s="51">
        <v>122.01964654238971</v>
      </c>
      <c r="H15" s="51">
        <v>123.34421257548891</v>
      </c>
      <c r="I15" s="52">
        <v>128.36433078272941</v>
      </c>
      <c r="J15" s="52">
        <v>126.44963514148294</v>
      </c>
      <c r="K15" s="52">
        <v>125.33396754427994</v>
      </c>
      <c r="L15" s="52">
        <v>127.75583112316396</v>
      </c>
      <c r="M15" s="52">
        <v>128.24307307027826</v>
      </c>
      <c r="N15" s="52">
        <v>127.66655003974459</v>
      </c>
      <c r="O15" s="44">
        <f t="shared" si="0"/>
        <v>121.98089809783609</v>
      </c>
      <c r="P15" s="44">
        <f t="shared" si="1"/>
        <v>12.333160666599369</v>
      </c>
    </row>
    <row r="16" spans="1:16" ht="16.5" customHeight="1" x14ac:dyDescent="0.2">
      <c r="A16" s="5" t="s">
        <v>2</v>
      </c>
      <c r="B16" s="44">
        <v>135.45195576151048</v>
      </c>
      <c r="C16" s="9">
        <v>139.21665347230578</v>
      </c>
      <c r="D16" s="9">
        <v>139.21665347230578</v>
      </c>
      <c r="E16" s="9">
        <v>137.58745700348302</v>
      </c>
      <c r="F16" s="51">
        <v>137.58745700348302</v>
      </c>
      <c r="G16" s="51">
        <v>137.58745700348302</v>
      </c>
      <c r="H16" s="51">
        <v>136.83322092437169</v>
      </c>
      <c r="I16" s="52">
        <v>136.83322092437169</v>
      </c>
      <c r="J16" s="52">
        <v>136.83322092437169</v>
      </c>
      <c r="K16" s="52">
        <v>136.33121364370064</v>
      </c>
      <c r="L16" s="52">
        <v>136.33121364370064</v>
      </c>
      <c r="M16" s="52">
        <v>136.33121364370064</v>
      </c>
      <c r="N16" s="52">
        <v>135.74614408191846</v>
      </c>
      <c r="O16" s="44">
        <f t="shared" si="0"/>
        <v>137.20292714509969</v>
      </c>
      <c r="P16" s="44">
        <f t="shared" si="1"/>
        <v>1.2926881518581723</v>
      </c>
    </row>
    <row r="17" spans="1:16" ht="16.5" customHeight="1" x14ac:dyDescent="0.2">
      <c r="A17" s="5" t="s">
        <v>11</v>
      </c>
      <c r="B17" s="44">
        <v>174.47620519485588</v>
      </c>
      <c r="C17" s="9">
        <v>173.06195082752211</v>
      </c>
      <c r="D17" s="9">
        <v>175.72417713648164</v>
      </c>
      <c r="E17" s="9">
        <v>174.83954103859637</v>
      </c>
      <c r="F17" s="51">
        <v>175.8548236564319</v>
      </c>
      <c r="G17" s="51">
        <v>177.87735091046059</v>
      </c>
      <c r="H17" s="51">
        <v>180.70945163857755</v>
      </c>
      <c r="I17" s="52">
        <v>180.0048305449474</v>
      </c>
      <c r="J17" s="52">
        <v>181.29159156628813</v>
      </c>
      <c r="K17" s="52">
        <v>180.96293992490996</v>
      </c>
      <c r="L17" s="52">
        <v>182.41038409601026</v>
      </c>
      <c r="M17" s="52">
        <v>179.53295911604948</v>
      </c>
      <c r="N17" s="52">
        <v>180.17252965644303</v>
      </c>
      <c r="O17" s="44">
        <f t="shared" si="0"/>
        <v>178.53687750939321</v>
      </c>
      <c r="P17" s="44">
        <f t="shared" si="1"/>
        <v>2.327350202282517</v>
      </c>
    </row>
    <row r="18" spans="1:16" ht="16.5" customHeight="1" x14ac:dyDescent="0.2">
      <c r="A18" s="6" t="s">
        <v>3</v>
      </c>
      <c r="B18" s="44">
        <v>146.00967610661465</v>
      </c>
      <c r="C18" s="50">
        <v>145.78839575329923</v>
      </c>
      <c r="D18" s="50">
        <v>145.70148638831833</v>
      </c>
      <c r="E18" s="50">
        <v>145.8247602380699</v>
      </c>
      <c r="F18" s="51">
        <v>145.88103051086472</v>
      </c>
      <c r="G18" s="51">
        <v>155.32181049193679</v>
      </c>
      <c r="H18" s="51">
        <v>155.1302167508378</v>
      </c>
      <c r="I18" s="52">
        <v>155.17988391856454</v>
      </c>
      <c r="J18" s="52">
        <v>155.22529983992774</v>
      </c>
      <c r="K18" s="52">
        <v>155.61623654901732</v>
      </c>
      <c r="L18" s="52">
        <v>155.6288662925902</v>
      </c>
      <c r="M18" s="52">
        <v>155.58960731138569</v>
      </c>
      <c r="N18" s="52">
        <v>154.70350330564938</v>
      </c>
      <c r="O18" s="44">
        <f t="shared" si="0"/>
        <v>152.13259144587178</v>
      </c>
      <c r="P18" s="44">
        <f t="shared" si="1"/>
        <v>4.1934997066812514</v>
      </c>
    </row>
    <row r="19" spans="1:16" s="2" customFormat="1" ht="16.5" customHeight="1" x14ac:dyDescent="0.2">
      <c r="A19" s="7" t="s">
        <v>13</v>
      </c>
      <c r="B19" s="47">
        <v>142.89103444767366</v>
      </c>
      <c r="C19" s="47">
        <v>142.99110420504195</v>
      </c>
      <c r="D19" s="47">
        <v>142.92171251902104</v>
      </c>
      <c r="E19" s="47">
        <v>144.14133142552649</v>
      </c>
      <c r="F19" s="47">
        <v>145.37116456208349</v>
      </c>
      <c r="G19" s="47">
        <v>146.00182776932499</v>
      </c>
      <c r="H19" s="47">
        <v>145.30725057561446</v>
      </c>
      <c r="I19" s="53">
        <v>145.5743860872295</v>
      </c>
      <c r="J19" s="53">
        <v>146.03099992639278</v>
      </c>
      <c r="K19" s="53">
        <v>146.51557457906779</v>
      </c>
      <c r="L19" s="53">
        <v>146.06436270039825</v>
      </c>
      <c r="M19" s="53">
        <v>145.60845420594407</v>
      </c>
      <c r="N19" s="53">
        <v>145.25952860295612</v>
      </c>
      <c r="O19" s="47">
        <f t="shared" si="0"/>
        <v>145.14897476321676</v>
      </c>
      <c r="P19" s="47">
        <f t="shared" si="1"/>
        <v>1.5801833363939579</v>
      </c>
    </row>
    <row r="20" spans="1:16" ht="37.5" customHeight="1" x14ac:dyDescent="0.55000000000000004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3"/>
    </row>
    <row r="21" spans="1:16" s="2" customFormat="1" ht="16.5" customHeight="1" x14ac:dyDescent="0.2">
      <c r="A21" s="104" t="s">
        <v>12</v>
      </c>
      <c r="B21" s="77" t="s">
        <v>14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9"/>
    </row>
    <row r="22" spans="1:16" s="2" customFormat="1" ht="16.5" customHeight="1" x14ac:dyDescent="0.2">
      <c r="A22" s="105"/>
      <c r="B22" s="1" t="s">
        <v>73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75</v>
      </c>
      <c r="P22" s="1" t="s">
        <v>4</v>
      </c>
    </row>
    <row r="23" spans="1:16" ht="16.5" customHeight="1" x14ac:dyDescent="0.2">
      <c r="A23" s="5" t="s">
        <v>6</v>
      </c>
      <c r="B23" s="44">
        <v>164.11211272384338</v>
      </c>
      <c r="C23" s="9">
        <v>165.35390957193397</v>
      </c>
      <c r="D23" s="9">
        <v>162.9861374137225</v>
      </c>
      <c r="E23" s="9">
        <v>166.90007376291234</v>
      </c>
      <c r="F23" s="51">
        <v>170.2689798145158</v>
      </c>
      <c r="G23" s="51">
        <v>171.45116466848552</v>
      </c>
      <c r="H23" s="51">
        <v>168.80404583527999</v>
      </c>
      <c r="I23" s="51">
        <v>168.66971560011069</v>
      </c>
      <c r="J23" s="51">
        <v>170.01286499503846</v>
      </c>
      <c r="K23" s="51">
        <v>171.3919052887243</v>
      </c>
      <c r="L23" s="52">
        <v>171.61474996549509</v>
      </c>
      <c r="M23" s="52">
        <v>170.32797723855515</v>
      </c>
      <c r="N23" s="52">
        <v>171.5101933672575</v>
      </c>
      <c r="O23" s="44">
        <f>AVERAGE(C23:N23)</f>
        <v>169.10764312683594</v>
      </c>
      <c r="P23" s="44">
        <f>O23/B23*100-100</f>
        <v>3.0439742198668114</v>
      </c>
    </row>
    <row r="24" spans="1:16" ht="16.5" customHeight="1" x14ac:dyDescent="0.2">
      <c r="A24" s="6" t="s">
        <v>7</v>
      </c>
      <c r="B24" s="44">
        <v>252.24201415306527</v>
      </c>
      <c r="C24" s="9">
        <v>254.76150053899545</v>
      </c>
      <c r="D24" s="9">
        <v>255.05464360962793</v>
      </c>
      <c r="E24" s="9">
        <v>255.05586195198174</v>
      </c>
      <c r="F24" s="51">
        <v>255.05554863812361</v>
      </c>
      <c r="G24" s="51">
        <v>255.15540875938854</v>
      </c>
      <c r="H24" s="51">
        <v>255.06016978979198</v>
      </c>
      <c r="I24" s="51">
        <v>254.96101514608299</v>
      </c>
      <c r="J24" s="51">
        <v>253.10437213273499</v>
      </c>
      <c r="K24" s="51">
        <v>251.7983530087628</v>
      </c>
      <c r="L24" s="52">
        <v>252.05675038797366</v>
      </c>
      <c r="M24" s="52">
        <v>252.04595790810737</v>
      </c>
      <c r="N24" s="52">
        <v>252.28077907136958</v>
      </c>
      <c r="O24" s="44">
        <f t="shared" ref="O24:O35" si="2">AVERAGE(C24:N24)</f>
        <v>253.86586341191173</v>
      </c>
      <c r="P24" s="44">
        <f t="shared" ref="P24:P35" si="3">O24/B24*100-100</f>
        <v>0.64376637028480843</v>
      </c>
    </row>
    <row r="25" spans="1:16" ht="16.5" customHeight="1" x14ac:dyDescent="0.2">
      <c r="A25" s="5" t="s">
        <v>0</v>
      </c>
      <c r="B25" s="44">
        <v>140.73309030928928</v>
      </c>
      <c r="C25" s="9">
        <v>131.83574516271679</v>
      </c>
      <c r="D25" s="9">
        <v>128.66641663869058</v>
      </c>
      <c r="E25" s="9">
        <v>127.19141906771483</v>
      </c>
      <c r="F25" s="51">
        <v>127.37061924283707</v>
      </c>
      <c r="G25" s="51">
        <v>132.62132540695032</v>
      </c>
      <c r="H25" s="51">
        <v>135.23445179105244</v>
      </c>
      <c r="I25" s="51">
        <v>134.02926392836147</v>
      </c>
      <c r="J25" s="51">
        <v>133.55137418191103</v>
      </c>
      <c r="K25" s="51">
        <v>132.27657393888347</v>
      </c>
      <c r="L25" s="52">
        <v>128.2145902537047</v>
      </c>
      <c r="M25" s="52">
        <v>126.27554402625317</v>
      </c>
      <c r="N25" s="52">
        <v>126.69903746649364</v>
      </c>
      <c r="O25" s="44">
        <f t="shared" si="2"/>
        <v>130.33053009213077</v>
      </c>
      <c r="P25" s="44">
        <f t="shared" si="3"/>
        <v>-7.3916945860399892</v>
      </c>
    </row>
    <row r="26" spans="1:16" ht="16.5" customHeight="1" x14ac:dyDescent="0.2">
      <c r="A26" s="5" t="s">
        <v>1</v>
      </c>
      <c r="B26" s="44">
        <v>141.70964101900657</v>
      </c>
      <c r="C26" s="9">
        <v>141.63404353124454</v>
      </c>
      <c r="D26" s="9">
        <v>141.38040252430403</v>
      </c>
      <c r="E26" s="9">
        <v>140.89401681337745</v>
      </c>
      <c r="F26" s="51">
        <v>141.00674209087856</v>
      </c>
      <c r="G26" s="51">
        <v>141.29035266634585</v>
      </c>
      <c r="H26" s="51">
        <v>140.49948413663461</v>
      </c>
      <c r="I26" s="51">
        <v>142.86944154720686</v>
      </c>
      <c r="J26" s="51">
        <v>141.80911239374737</v>
      </c>
      <c r="K26" s="51">
        <v>143.14568422890625</v>
      </c>
      <c r="L26" s="52">
        <v>142.13036589469266</v>
      </c>
      <c r="M26" s="52">
        <v>144.50381448004808</v>
      </c>
      <c r="N26" s="52">
        <v>146.82532176775854</v>
      </c>
      <c r="O26" s="44">
        <f t="shared" si="2"/>
        <v>142.33239850626208</v>
      </c>
      <c r="P26" s="44">
        <f t="shared" si="3"/>
        <v>0.43946021087724318</v>
      </c>
    </row>
    <row r="27" spans="1:16" ht="16.5" customHeight="1" x14ac:dyDescent="0.2">
      <c r="A27" s="5" t="s">
        <v>33</v>
      </c>
      <c r="B27" s="44">
        <v>134.39048890507399</v>
      </c>
      <c r="C27" s="9">
        <v>132.86716255543598</v>
      </c>
      <c r="D27" s="9">
        <v>132.92241849699636</v>
      </c>
      <c r="E27" s="9">
        <v>131.420686936691</v>
      </c>
      <c r="F27" s="51">
        <v>130.61651386366461</v>
      </c>
      <c r="G27" s="51">
        <v>131.99376458424763</v>
      </c>
      <c r="H27" s="51">
        <v>133.24219817440294</v>
      </c>
      <c r="I27" s="51">
        <v>133.31472488249435</v>
      </c>
      <c r="J27" s="51">
        <v>133.22095434058244</v>
      </c>
      <c r="K27" s="51">
        <v>134.35446288184613</v>
      </c>
      <c r="L27" s="52">
        <v>136.46308337748047</v>
      </c>
      <c r="M27" s="52">
        <v>136.27409223364751</v>
      </c>
      <c r="N27" s="52">
        <v>134.99002209382675</v>
      </c>
      <c r="O27" s="44">
        <f t="shared" si="2"/>
        <v>133.47334036844302</v>
      </c>
      <c r="P27" s="44">
        <f t="shared" si="3"/>
        <v>-0.68245048001782038</v>
      </c>
    </row>
    <row r="28" spans="1:16" ht="16.5" customHeight="1" x14ac:dyDescent="0.2">
      <c r="A28" s="5" t="s">
        <v>8</v>
      </c>
      <c r="B28" s="44">
        <v>143.67373854805925</v>
      </c>
      <c r="C28" s="9">
        <v>142.20666709916446</v>
      </c>
      <c r="D28" s="9">
        <v>142.20666709916446</v>
      </c>
      <c r="E28" s="9">
        <v>140.10224231939225</v>
      </c>
      <c r="F28" s="51">
        <v>139.84759882954845</v>
      </c>
      <c r="G28" s="51">
        <v>139.71313364397795</v>
      </c>
      <c r="H28" s="51">
        <v>140.29076637202408</v>
      </c>
      <c r="I28" s="51">
        <v>140.29076637202408</v>
      </c>
      <c r="J28" s="51">
        <v>140.29076637202408</v>
      </c>
      <c r="K28" s="51">
        <v>142.90063449850024</v>
      </c>
      <c r="L28" s="52">
        <v>143.08955580516681</v>
      </c>
      <c r="M28" s="52">
        <v>142.90063449850024</v>
      </c>
      <c r="N28" s="52">
        <v>142.37747796823669</v>
      </c>
      <c r="O28" s="44">
        <f t="shared" si="2"/>
        <v>141.35140923981032</v>
      </c>
      <c r="P28" s="44">
        <f t="shared" si="3"/>
        <v>-1.6163909505786904</v>
      </c>
    </row>
    <row r="29" spans="1:16" ht="16.5" customHeight="1" x14ac:dyDescent="0.2">
      <c r="A29" s="5" t="s">
        <v>9</v>
      </c>
      <c r="B29" s="44">
        <v>141.04544916300134</v>
      </c>
      <c r="C29" s="9">
        <v>135.42976410681186</v>
      </c>
      <c r="D29" s="9">
        <v>135.48820230499896</v>
      </c>
      <c r="E29" s="9">
        <v>135.403098998378</v>
      </c>
      <c r="F29" s="51">
        <v>137.5848337280251</v>
      </c>
      <c r="G29" s="51">
        <v>139.17756321995441</v>
      </c>
      <c r="H29" s="51">
        <v>135.69499469264596</v>
      </c>
      <c r="I29" s="51">
        <v>135.64760114299759</v>
      </c>
      <c r="J29" s="51">
        <v>136.6382782773899</v>
      </c>
      <c r="K29" s="51">
        <v>133.08110384955225</v>
      </c>
      <c r="L29" s="52">
        <v>134.35556581084276</v>
      </c>
      <c r="M29" s="52">
        <v>133.82596702814573</v>
      </c>
      <c r="N29" s="52">
        <v>136.20286127620548</v>
      </c>
      <c r="O29" s="44">
        <f t="shared" si="2"/>
        <v>135.71081953632901</v>
      </c>
      <c r="P29" s="44">
        <f t="shared" si="3"/>
        <v>-3.7822061316613542</v>
      </c>
    </row>
    <row r="30" spans="1:16" ht="16.5" customHeight="1" x14ac:dyDescent="0.2">
      <c r="A30" s="5" t="s">
        <v>10</v>
      </c>
      <c r="B30" s="44">
        <v>101.15982163795967</v>
      </c>
      <c r="C30" s="9">
        <v>99.315164896144992</v>
      </c>
      <c r="D30" s="9">
        <v>98.434466043038526</v>
      </c>
      <c r="E30" s="9">
        <v>98.02163499945118</v>
      </c>
      <c r="F30" s="51">
        <v>97.228656154825359</v>
      </c>
      <c r="G30" s="51">
        <v>96.472199585709433</v>
      </c>
      <c r="H30" s="51">
        <v>97.676440152821712</v>
      </c>
      <c r="I30" s="51">
        <v>96.879056432899276</v>
      </c>
      <c r="J30" s="51">
        <v>96.945479247352679</v>
      </c>
      <c r="K30" s="51">
        <v>97.518374858314871</v>
      </c>
      <c r="L30" s="52">
        <v>98.104416211358711</v>
      </c>
      <c r="M30" s="52">
        <v>98.166094627427412</v>
      </c>
      <c r="N30" s="52">
        <v>96.970365094485402</v>
      </c>
      <c r="O30" s="44">
        <f t="shared" si="2"/>
        <v>97.644362358652458</v>
      </c>
      <c r="P30" s="44">
        <f t="shared" si="3"/>
        <v>-3.475153694802529</v>
      </c>
    </row>
    <row r="31" spans="1:16" ht="16.5" customHeight="1" x14ac:dyDescent="0.2">
      <c r="A31" s="6" t="s">
        <v>32</v>
      </c>
      <c r="B31" s="44">
        <v>116.75475799373699</v>
      </c>
      <c r="C31" s="9">
        <v>117.44403712332814</v>
      </c>
      <c r="D31" s="9">
        <v>117.87693212502904</v>
      </c>
      <c r="E31" s="9">
        <v>123.69073243274367</v>
      </c>
      <c r="F31" s="51">
        <v>129.61324159275762</v>
      </c>
      <c r="G31" s="51">
        <v>132.28952055152234</v>
      </c>
      <c r="H31" s="51">
        <v>134.04799273911837</v>
      </c>
      <c r="I31" s="51">
        <v>138.6737060810153</v>
      </c>
      <c r="J31" s="51">
        <v>136.92277993918171</v>
      </c>
      <c r="K31" s="51">
        <v>135.29426702852064</v>
      </c>
      <c r="L31" s="52">
        <v>136.71683183069032</v>
      </c>
      <c r="M31" s="52">
        <v>137.75238873861443</v>
      </c>
      <c r="N31" s="52">
        <v>136.75316493952889</v>
      </c>
      <c r="O31" s="44">
        <f t="shared" si="2"/>
        <v>131.42296626017088</v>
      </c>
      <c r="P31" s="44">
        <f t="shared" si="3"/>
        <v>12.563263817668769</v>
      </c>
    </row>
    <row r="32" spans="1:16" ht="16.5" customHeight="1" x14ac:dyDescent="0.2">
      <c r="A32" s="5" t="s">
        <v>2</v>
      </c>
      <c r="B32" s="44">
        <v>146.64699373098</v>
      </c>
      <c r="C32" s="9">
        <v>148.25677422112904</v>
      </c>
      <c r="D32" s="9">
        <v>148.25677422112904</v>
      </c>
      <c r="E32" s="9">
        <v>150.0128303660839</v>
      </c>
      <c r="F32" s="51">
        <v>150.0128303660839</v>
      </c>
      <c r="G32" s="51">
        <v>150.0128303660839</v>
      </c>
      <c r="H32" s="51">
        <v>150.1241921986844</v>
      </c>
      <c r="I32" s="51">
        <v>150.1241921986844</v>
      </c>
      <c r="J32" s="51">
        <v>150.1241921986844</v>
      </c>
      <c r="K32" s="51">
        <v>153.54720405398035</v>
      </c>
      <c r="L32" s="52">
        <v>153.54720405398035</v>
      </c>
      <c r="M32" s="52">
        <v>153.54720405398035</v>
      </c>
      <c r="N32" s="52">
        <v>157.55013203035134</v>
      </c>
      <c r="O32" s="44">
        <f t="shared" si="2"/>
        <v>151.25969669407127</v>
      </c>
      <c r="P32" s="44">
        <f t="shared" si="3"/>
        <v>3.1454466578108935</v>
      </c>
    </row>
    <row r="33" spans="1:16" ht="16.5" customHeight="1" x14ac:dyDescent="0.2">
      <c r="A33" s="5" t="s">
        <v>11</v>
      </c>
      <c r="B33" s="44">
        <v>176.94942318388135</v>
      </c>
      <c r="C33" s="9">
        <v>186.61014418928315</v>
      </c>
      <c r="D33" s="9">
        <v>185.25144569061592</v>
      </c>
      <c r="E33" s="9">
        <v>191.66679265107732</v>
      </c>
      <c r="F33" s="51">
        <v>194.63853856493844</v>
      </c>
      <c r="G33" s="51">
        <v>207.89079628644026</v>
      </c>
      <c r="H33" s="51">
        <v>220.66094272245411</v>
      </c>
      <c r="I33" s="51">
        <v>220.70761318817318</v>
      </c>
      <c r="J33" s="51">
        <v>220.74568805048574</v>
      </c>
      <c r="K33" s="51">
        <v>222.71253417652082</v>
      </c>
      <c r="L33" s="52">
        <v>222.59272937864259</v>
      </c>
      <c r="M33" s="52">
        <v>219.62716101916749</v>
      </c>
      <c r="N33" s="52">
        <v>220.18770812263145</v>
      </c>
      <c r="O33" s="44">
        <f t="shared" si="2"/>
        <v>209.44100783670254</v>
      </c>
      <c r="P33" s="44">
        <f t="shared" si="3"/>
        <v>18.362074353334719</v>
      </c>
    </row>
    <row r="34" spans="1:16" ht="16.5" customHeight="1" x14ac:dyDescent="0.2">
      <c r="A34" s="6" t="s">
        <v>3</v>
      </c>
      <c r="B34" s="44">
        <v>130.85898240193021</v>
      </c>
      <c r="C34" s="9">
        <v>130.98053041721306</v>
      </c>
      <c r="D34" s="9">
        <v>130.95584412610435</v>
      </c>
      <c r="E34" s="9">
        <v>131.13540967364443</v>
      </c>
      <c r="F34" s="51">
        <v>131.17968894897851</v>
      </c>
      <c r="G34" s="51">
        <v>138.02224703611486</v>
      </c>
      <c r="H34" s="51">
        <v>140.16805537225196</v>
      </c>
      <c r="I34" s="51">
        <v>140.21489746830767</v>
      </c>
      <c r="J34" s="51">
        <v>140.47995298983093</v>
      </c>
      <c r="K34" s="51">
        <v>139.73719952502643</v>
      </c>
      <c r="L34" s="52">
        <v>139.79083831552245</v>
      </c>
      <c r="M34" s="52">
        <v>139.55772967099321</v>
      </c>
      <c r="N34" s="52">
        <v>139.4669847455622</v>
      </c>
      <c r="O34" s="44">
        <f t="shared" si="2"/>
        <v>136.80744819079584</v>
      </c>
      <c r="P34" s="44">
        <f t="shared" si="3"/>
        <v>4.5457068973645818</v>
      </c>
    </row>
    <row r="35" spans="1:16" s="2" customFormat="1" ht="16.5" customHeight="1" x14ac:dyDescent="0.2">
      <c r="A35" s="7" t="s">
        <v>13</v>
      </c>
      <c r="B35" s="47">
        <v>150.09154426124886</v>
      </c>
      <c r="C35" s="47">
        <v>149.15002519361073</v>
      </c>
      <c r="D35" s="47">
        <v>148.41579864362797</v>
      </c>
      <c r="E35" s="47">
        <v>149.26186902329241</v>
      </c>
      <c r="F35" s="47">
        <v>150.39552957380636</v>
      </c>
      <c r="G35" s="47">
        <v>153.24226580189477</v>
      </c>
      <c r="H35" s="47">
        <v>153.22564423715275</v>
      </c>
      <c r="I35" s="47">
        <v>153.47669716621726</v>
      </c>
      <c r="J35" s="47">
        <v>153.701324076867</v>
      </c>
      <c r="K35" s="47">
        <v>153.5582794052778</v>
      </c>
      <c r="L35" s="47">
        <v>153.6916971158991</v>
      </c>
      <c r="M35" s="47">
        <v>153.4357559877206</v>
      </c>
      <c r="N35" s="47">
        <v>154.2572603310457</v>
      </c>
      <c r="O35" s="47">
        <f t="shared" si="2"/>
        <v>152.15101221303436</v>
      </c>
      <c r="P35" s="47">
        <f t="shared" si="3"/>
        <v>1.3721412234927897</v>
      </c>
    </row>
    <row r="36" spans="1:16" ht="16.5" customHeight="1" x14ac:dyDescent="0.55000000000000004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3"/>
    </row>
    <row r="37" spans="1:16" s="2" customFormat="1" ht="16.5" customHeight="1" x14ac:dyDescent="0.2">
      <c r="A37" s="104" t="s">
        <v>12</v>
      </c>
      <c r="B37" s="77" t="s">
        <v>5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9"/>
    </row>
    <row r="38" spans="1:16" s="2" customFormat="1" ht="38.25" customHeight="1" x14ac:dyDescent="0.2">
      <c r="A38" s="105"/>
      <c r="B38" s="1" t="s">
        <v>73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75</v>
      </c>
      <c r="P38" s="1" t="s">
        <v>4</v>
      </c>
    </row>
    <row r="39" spans="1:16" ht="16.5" customHeight="1" x14ac:dyDescent="0.2">
      <c r="A39" s="5" t="s">
        <v>6</v>
      </c>
      <c r="B39" s="44">
        <v>144.39579221954736</v>
      </c>
      <c r="C39" s="9">
        <v>146.5959574565006</v>
      </c>
      <c r="D39" s="9">
        <v>142.80280729464306</v>
      </c>
      <c r="E39" s="9">
        <v>145.6489111219685</v>
      </c>
      <c r="F39" s="51">
        <v>146.91921538388851</v>
      </c>
      <c r="G39" s="51">
        <v>147.65113993062945</v>
      </c>
      <c r="H39" s="51">
        <v>142.6650066697741</v>
      </c>
      <c r="I39" s="51">
        <v>141.28858970881851</v>
      </c>
      <c r="J39" s="51">
        <v>143.36819407380764</v>
      </c>
      <c r="K39" s="51">
        <v>146.90761311440789</v>
      </c>
      <c r="L39" s="52">
        <v>142.17801503486749</v>
      </c>
      <c r="M39" s="52">
        <v>141.49612927548228</v>
      </c>
      <c r="N39" s="52">
        <v>142.91894886002197</v>
      </c>
      <c r="O39" s="44">
        <f>AVERAGE(C39:N39)</f>
        <v>144.2033773270675</v>
      </c>
      <c r="P39" s="44">
        <f>O39/B39*100-100</f>
        <v>-0.13325519360515159</v>
      </c>
    </row>
    <row r="40" spans="1:16" ht="16.5" customHeight="1" x14ac:dyDescent="0.2">
      <c r="A40" s="6" t="s">
        <v>7</v>
      </c>
      <c r="B40" s="44">
        <v>218.40343099643971</v>
      </c>
      <c r="C40" s="9">
        <v>223.82643925499698</v>
      </c>
      <c r="D40" s="9">
        <v>228.05003839974981</v>
      </c>
      <c r="E40" s="9">
        <v>241.71545098677186</v>
      </c>
      <c r="F40" s="51">
        <v>231.13569050050825</v>
      </c>
      <c r="G40" s="51">
        <v>230.18987870527556</v>
      </c>
      <c r="H40" s="51">
        <v>228.8185511531814</v>
      </c>
      <c r="I40" s="51">
        <v>227.5463571052174</v>
      </c>
      <c r="J40" s="51">
        <v>229.02684083267511</v>
      </c>
      <c r="K40" s="51">
        <v>228.72654285121445</v>
      </c>
      <c r="L40" s="52">
        <v>225.03340947527801</v>
      </c>
      <c r="M40" s="52">
        <v>227.3683123079735</v>
      </c>
      <c r="N40" s="52">
        <v>227.74819824691789</v>
      </c>
      <c r="O40" s="44">
        <f t="shared" ref="O40:O51" si="4">AVERAGE(C40:N40)</f>
        <v>229.09880915164672</v>
      </c>
      <c r="P40" s="44">
        <f t="shared" ref="P40:P51" si="5">O40/B40*100-100</f>
        <v>4.8970742384451711</v>
      </c>
    </row>
    <row r="41" spans="1:16" ht="16.5" customHeight="1" x14ac:dyDescent="0.2">
      <c r="A41" s="5" t="s">
        <v>0</v>
      </c>
      <c r="B41" s="44">
        <v>102.22510672355371</v>
      </c>
      <c r="C41" s="9">
        <v>103.38957011119726</v>
      </c>
      <c r="D41" s="9">
        <v>104.39334637147834</v>
      </c>
      <c r="E41" s="9">
        <v>104.943487361367</v>
      </c>
      <c r="F41" s="51">
        <v>104.22440684604553</v>
      </c>
      <c r="G41" s="51">
        <v>103.76936836853635</v>
      </c>
      <c r="H41" s="51">
        <v>103.53095363835489</v>
      </c>
      <c r="I41" s="51">
        <v>104.30711212665055</v>
      </c>
      <c r="J41" s="51">
        <v>103.49531506534596</v>
      </c>
      <c r="K41" s="51">
        <v>102.8530055832376</v>
      </c>
      <c r="L41" s="52">
        <v>101.23011757657488</v>
      </c>
      <c r="M41" s="52">
        <v>102.56108414711862</v>
      </c>
      <c r="N41" s="52">
        <v>101.83843396971317</v>
      </c>
      <c r="O41" s="44">
        <f t="shared" si="4"/>
        <v>103.37801676380167</v>
      </c>
      <c r="P41" s="44">
        <f t="shared" si="5"/>
        <v>1.1278149538799198</v>
      </c>
    </row>
    <row r="42" spans="1:16" ht="16.5" customHeight="1" x14ac:dyDescent="0.2">
      <c r="A42" s="5" t="s">
        <v>1</v>
      </c>
      <c r="B42" s="44">
        <v>124.22173723810182</v>
      </c>
      <c r="C42" s="9">
        <v>126.68591036986345</v>
      </c>
      <c r="D42" s="9">
        <v>126.79052123793265</v>
      </c>
      <c r="E42" s="9">
        <v>127.43316120903562</v>
      </c>
      <c r="F42" s="51">
        <v>127.42413612123784</v>
      </c>
      <c r="G42" s="51">
        <v>126.13508460760016</v>
      </c>
      <c r="H42" s="51">
        <v>123.90446838753714</v>
      </c>
      <c r="I42" s="51">
        <v>122.75187187177433</v>
      </c>
      <c r="J42" s="51">
        <v>121.11288977785594</v>
      </c>
      <c r="K42" s="51">
        <v>122.28501076975812</v>
      </c>
      <c r="L42" s="52">
        <v>122.24633696453091</v>
      </c>
      <c r="M42" s="52">
        <v>120.88558448930439</v>
      </c>
      <c r="N42" s="52">
        <v>119.4585376397383</v>
      </c>
      <c r="O42" s="44">
        <f t="shared" si="4"/>
        <v>123.92612612051407</v>
      </c>
      <c r="P42" s="44">
        <f t="shared" si="5"/>
        <v>-0.23797052284105291</v>
      </c>
    </row>
    <row r="43" spans="1:16" ht="16.5" customHeight="1" x14ac:dyDescent="0.2">
      <c r="A43" s="5" t="s">
        <v>33</v>
      </c>
      <c r="B43" s="44">
        <v>130.14759003118317</v>
      </c>
      <c r="C43" s="9">
        <v>128.94491342934896</v>
      </c>
      <c r="D43" s="9">
        <v>130.52384879425338</v>
      </c>
      <c r="E43" s="9">
        <v>131.39153225023634</v>
      </c>
      <c r="F43" s="51">
        <v>131.67364902798366</v>
      </c>
      <c r="G43" s="51">
        <v>131.98907158861542</v>
      </c>
      <c r="H43" s="51">
        <v>130.6082685848439</v>
      </c>
      <c r="I43" s="51">
        <v>130.35676862218412</v>
      </c>
      <c r="J43" s="51">
        <v>130.15973204454136</v>
      </c>
      <c r="K43" s="51">
        <v>130.25963879683528</v>
      </c>
      <c r="L43" s="52">
        <v>130.78877112778372</v>
      </c>
      <c r="M43" s="52">
        <v>131.00868749537366</v>
      </c>
      <c r="N43" s="52">
        <v>129.03608303468428</v>
      </c>
      <c r="O43" s="44">
        <f t="shared" si="4"/>
        <v>130.56174706639032</v>
      </c>
      <c r="P43" s="44">
        <f t="shared" si="5"/>
        <v>0.31822105588578609</v>
      </c>
    </row>
    <row r="44" spans="1:16" ht="16.5" customHeight="1" x14ac:dyDescent="0.2">
      <c r="A44" s="5" t="s">
        <v>8</v>
      </c>
      <c r="B44" s="44">
        <v>99.105797655118678</v>
      </c>
      <c r="C44" s="9">
        <v>97.232030168831869</v>
      </c>
      <c r="D44" s="9">
        <v>96.828530957232587</v>
      </c>
      <c r="E44" s="9">
        <v>96.329106374663681</v>
      </c>
      <c r="F44" s="51">
        <v>95.199937961230745</v>
      </c>
      <c r="G44" s="51">
        <v>94.480633025673612</v>
      </c>
      <c r="H44" s="51">
        <v>93.832516083429368</v>
      </c>
      <c r="I44" s="51">
        <v>94.020234907096338</v>
      </c>
      <c r="J44" s="51">
        <v>92.810627202261614</v>
      </c>
      <c r="K44" s="51">
        <v>92.493797635973664</v>
      </c>
      <c r="L44" s="52">
        <v>92.937847283782773</v>
      </c>
      <c r="M44" s="52">
        <v>93.085471335994114</v>
      </c>
      <c r="N44" s="52">
        <v>93.369552824617131</v>
      </c>
      <c r="O44" s="44">
        <f t="shared" si="4"/>
        <v>94.385023813398959</v>
      </c>
      <c r="P44" s="44">
        <f t="shared" si="5"/>
        <v>-4.7633679899814609</v>
      </c>
    </row>
    <row r="45" spans="1:16" ht="16.5" customHeight="1" x14ac:dyDescent="0.2">
      <c r="A45" s="5" t="s">
        <v>9</v>
      </c>
      <c r="B45" s="44">
        <v>141.25525827902575</v>
      </c>
      <c r="C45" s="9">
        <v>139.78896019196145</v>
      </c>
      <c r="D45" s="9">
        <v>139.95862822337159</v>
      </c>
      <c r="E45" s="9">
        <v>140.45384753522703</v>
      </c>
      <c r="F45" s="51">
        <v>140.45037877299828</v>
      </c>
      <c r="G45" s="51">
        <v>140.48204937921503</v>
      </c>
      <c r="H45" s="51">
        <v>141.49004121025072</v>
      </c>
      <c r="I45" s="51">
        <v>141.54231335106084</v>
      </c>
      <c r="J45" s="51">
        <v>141.39100042214068</v>
      </c>
      <c r="K45" s="51">
        <v>140.07509601976906</v>
      </c>
      <c r="L45" s="52">
        <v>140.32923867939809</v>
      </c>
      <c r="M45" s="52">
        <v>140.2189686351052</v>
      </c>
      <c r="N45" s="52">
        <v>140.31951610979496</v>
      </c>
      <c r="O45" s="44">
        <f t="shared" si="4"/>
        <v>140.54166987752441</v>
      </c>
      <c r="P45" s="44">
        <f t="shared" si="5"/>
        <v>-0.50517652241431676</v>
      </c>
    </row>
    <row r="46" spans="1:16" ht="16.5" customHeight="1" x14ac:dyDescent="0.2">
      <c r="A46" s="5" t="s">
        <v>10</v>
      </c>
      <c r="B46" s="44">
        <v>99.791464074633708</v>
      </c>
      <c r="C46" s="9">
        <v>98.417600181253519</v>
      </c>
      <c r="D46" s="9">
        <v>98.343547495905312</v>
      </c>
      <c r="E46" s="9">
        <v>95.587600371757887</v>
      </c>
      <c r="F46" s="51">
        <v>95.828753064769515</v>
      </c>
      <c r="G46" s="51">
        <v>96.913115560483746</v>
      </c>
      <c r="H46" s="51">
        <v>97.08227072540636</v>
      </c>
      <c r="I46" s="51">
        <v>96.99040399303307</v>
      </c>
      <c r="J46" s="51">
        <v>96.842104768847591</v>
      </c>
      <c r="K46" s="51">
        <v>96.793746715487984</v>
      </c>
      <c r="L46" s="52">
        <v>96.595516006901164</v>
      </c>
      <c r="M46" s="52">
        <v>96.083186757296161</v>
      </c>
      <c r="N46" s="52">
        <v>95.189709054302028</v>
      </c>
      <c r="O46" s="44">
        <f t="shared" si="4"/>
        <v>96.722296224620337</v>
      </c>
      <c r="P46" s="44">
        <f t="shared" si="5"/>
        <v>-3.0755815424433024</v>
      </c>
    </row>
    <row r="47" spans="1:16" ht="16.5" customHeight="1" x14ac:dyDescent="0.2">
      <c r="A47" s="6" t="s">
        <v>32</v>
      </c>
      <c r="B47" s="44">
        <v>99.364445508560379</v>
      </c>
      <c r="C47" s="9">
        <v>99.827110044299374</v>
      </c>
      <c r="D47" s="9">
        <v>100.02184665027067</v>
      </c>
      <c r="E47" s="9">
        <v>104.56007608885285</v>
      </c>
      <c r="F47" s="51">
        <v>108.89048942921926</v>
      </c>
      <c r="G47" s="51">
        <v>110.20438752883287</v>
      </c>
      <c r="H47" s="51">
        <v>112.20981509175563</v>
      </c>
      <c r="I47" s="51">
        <v>116.24433888887228</v>
      </c>
      <c r="J47" s="51">
        <v>114.95941065238566</v>
      </c>
      <c r="K47" s="51">
        <v>113.44237832375383</v>
      </c>
      <c r="L47" s="52">
        <v>115.85876963218466</v>
      </c>
      <c r="M47" s="52">
        <v>116.81641605576515</v>
      </c>
      <c r="N47" s="52">
        <v>116.42608970130301</v>
      </c>
      <c r="O47" s="44">
        <f t="shared" si="4"/>
        <v>110.78842734062459</v>
      </c>
      <c r="P47" s="44">
        <f t="shared" si="5"/>
        <v>11.497051861553459</v>
      </c>
    </row>
    <row r="48" spans="1:16" ht="16.5" customHeight="1" x14ac:dyDescent="0.2">
      <c r="A48" s="5" t="s">
        <v>2</v>
      </c>
      <c r="B48" s="44">
        <v>110.87342554535125</v>
      </c>
      <c r="C48" s="9">
        <v>113.06143511213443</v>
      </c>
      <c r="D48" s="9">
        <v>113.06143511213443</v>
      </c>
      <c r="E48" s="9">
        <v>112.26069837544772</v>
      </c>
      <c r="F48" s="51">
        <v>112.26069837544772</v>
      </c>
      <c r="G48" s="51">
        <v>112.26069837544772</v>
      </c>
      <c r="H48" s="51">
        <v>109.6755768858923</v>
      </c>
      <c r="I48" s="51">
        <v>109.6755768858923</v>
      </c>
      <c r="J48" s="51">
        <v>109.6755768858923</v>
      </c>
      <c r="K48" s="51">
        <v>107.56051247169941</v>
      </c>
      <c r="L48" s="52">
        <v>107.56051247169941</v>
      </c>
      <c r="M48" s="52">
        <v>107.56051247169941</v>
      </c>
      <c r="N48" s="52">
        <v>105.78418482796775</v>
      </c>
      <c r="O48" s="44">
        <f t="shared" si="4"/>
        <v>110.0331181876129</v>
      </c>
      <c r="P48" s="44">
        <f t="shared" si="5"/>
        <v>-0.75789789447304656</v>
      </c>
    </row>
    <row r="49" spans="1:16" ht="16.5" customHeight="1" x14ac:dyDescent="0.2">
      <c r="A49" s="5" t="s">
        <v>11</v>
      </c>
      <c r="B49" s="44">
        <v>166.5973048656341</v>
      </c>
      <c r="C49" s="9">
        <v>160.77491286281608</v>
      </c>
      <c r="D49" s="9">
        <v>168.76978730858295</v>
      </c>
      <c r="E49" s="9">
        <v>166.00549735135246</v>
      </c>
      <c r="F49" s="51">
        <v>163.65925278294105</v>
      </c>
      <c r="G49" s="51">
        <v>163.74845263968572</v>
      </c>
      <c r="H49" s="51">
        <v>176.28140635503112</v>
      </c>
      <c r="I49" s="51">
        <v>171.70194686413467</v>
      </c>
      <c r="J49" s="51">
        <v>175.27958247048801</v>
      </c>
      <c r="K49" s="51">
        <v>174.80373210002236</v>
      </c>
      <c r="L49" s="52">
        <v>179.38414492031495</v>
      </c>
      <c r="M49" s="52">
        <v>167.55075105604169</v>
      </c>
      <c r="N49" s="52">
        <v>170.10817981350397</v>
      </c>
      <c r="O49" s="44">
        <f t="shared" si="4"/>
        <v>169.83897054374293</v>
      </c>
      <c r="P49" s="44">
        <f t="shared" si="5"/>
        <v>1.9458091958470334</v>
      </c>
    </row>
    <row r="50" spans="1:16" ht="16.5" customHeight="1" x14ac:dyDescent="0.2">
      <c r="A50" s="6" t="s">
        <v>3</v>
      </c>
      <c r="B50" s="44">
        <v>150.16418345455338</v>
      </c>
      <c r="C50" s="9">
        <v>147.92012818801979</v>
      </c>
      <c r="D50" s="9">
        <v>147.79160367318048</v>
      </c>
      <c r="E50" s="9">
        <v>147.90543687192886</v>
      </c>
      <c r="F50" s="51">
        <v>147.93777109523688</v>
      </c>
      <c r="G50" s="51">
        <v>156.33970456470982</v>
      </c>
      <c r="H50" s="51">
        <v>155.66264392662737</v>
      </c>
      <c r="I50" s="51">
        <v>155.79839914085233</v>
      </c>
      <c r="J50" s="51">
        <v>155.71975296766129</v>
      </c>
      <c r="K50" s="51">
        <v>155.78290339736776</v>
      </c>
      <c r="L50" s="52">
        <v>155.8789112560811</v>
      </c>
      <c r="M50" s="52">
        <v>155.86247377681389</v>
      </c>
      <c r="N50" s="52">
        <v>155.78922465884651</v>
      </c>
      <c r="O50" s="44">
        <f t="shared" si="4"/>
        <v>153.19907945977718</v>
      </c>
      <c r="P50" s="44">
        <f t="shared" si="5"/>
        <v>2.0210518483205959</v>
      </c>
    </row>
    <row r="51" spans="1:16" s="2" customFormat="1" ht="16.5" customHeight="1" x14ac:dyDescent="0.2">
      <c r="A51" s="7" t="s">
        <v>13</v>
      </c>
      <c r="B51" s="47">
        <v>135.49168514503324</v>
      </c>
      <c r="C51" s="47">
        <v>135.88375599785829</v>
      </c>
      <c r="D51" s="47">
        <v>135.11476596363104</v>
      </c>
      <c r="E51" s="47">
        <v>136.31656222281475</v>
      </c>
      <c r="F51" s="47">
        <v>136.41790887950575</v>
      </c>
      <c r="G51" s="47">
        <v>137.93988103983102</v>
      </c>
      <c r="H51" s="47">
        <v>136.20698776177372</v>
      </c>
      <c r="I51" s="47">
        <v>135.6833703522052</v>
      </c>
      <c r="J51" s="47">
        <v>136.06606295688525</v>
      </c>
      <c r="K51" s="47">
        <v>136.99894659691097</v>
      </c>
      <c r="L51" s="47">
        <v>135.56472313645995</v>
      </c>
      <c r="M51" s="47">
        <v>135.06707573195206</v>
      </c>
      <c r="N51" s="47">
        <v>135.15045659502721</v>
      </c>
      <c r="O51" s="47">
        <f t="shared" si="4"/>
        <v>136.03420810290459</v>
      </c>
      <c r="P51" s="47">
        <f t="shared" si="5"/>
        <v>0.4004105176569368</v>
      </c>
    </row>
    <row r="52" spans="1:16" ht="16.5" customHeight="1" x14ac:dyDescent="0.55000000000000004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3"/>
    </row>
    <row r="53" spans="1:16" s="2" customFormat="1" ht="16.5" customHeight="1" x14ac:dyDescent="0.2">
      <c r="A53" s="104" t="s">
        <v>12</v>
      </c>
      <c r="B53" s="77" t="s">
        <v>60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9"/>
    </row>
    <row r="54" spans="1:16" s="2" customFormat="1" ht="16.5" customHeight="1" x14ac:dyDescent="0.2">
      <c r="A54" s="105"/>
      <c r="B54" s="1" t="s">
        <v>73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75</v>
      </c>
      <c r="P54" s="1" t="s">
        <v>4</v>
      </c>
    </row>
    <row r="55" spans="1:16" ht="16.5" customHeight="1" x14ac:dyDescent="0.2">
      <c r="A55" s="5" t="s">
        <v>6</v>
      </c>
      <c r="B55" s="44">
        <v>153.04818067511124</v>
      </c>
      <c r="C55" s="9">
        <v>155.03271946730217</v>
      </c>
      <c r="D55" s="9">
        <v>156.02803659703832</v>
      </c>
      <c r="E55" s="9">
        <v>160.01967041597609</v>
      </c>
      <c r="F55" s="51">
        <v>165.66227740748641</v>
      </c>
      <c r="G55" s="51">
        <v>158.51279382145768</v>
      </c>
      <c r="H55" s="51">
        <v>157.04816570750293</v>
      </c>
      <c r="I55" s="51">
        <v>158.47850174773495</v>
      </c>
      <c r="J55" s="51">
        <v>160.35945616553954</v>
      </c>
      <c r="K55" s="51">
        <v>162.26973070005738</v>
      </c>
      <c r="L55" s="52">
        <v>161.08422373245753</v>
      </c>
      <c r="M55" s="52">
        <v>159.5120982373918</v>
      </c>
      <c r="N55" s="52">
        <v>156.72928410675519</v>
      </c>
      <c r="O55" s="44">
        <f>AVERAGE(C55:N55)</f>
        <v>159.22807984222496</v>
      </c>
      <c r="P55" s="44">
        <f>O55/B55*100-100</f>
        <v>4.037878228838494</v>
      </c>
    </row>
    <row r="56" spans="1:16" ht="38.25" customHeight="1" x14ac:dyDescent="0.2">
      <c r="A56" s="6" t="s">
        <v>7</v>
      </c>
      <c r="B56" s="44">
        <v>247.82884156615205</v>
      </c>
      <c r="C56" s="9">
        <v>247.90654200234354</v>
      </c>
      <c r="D56" s="9">
        <v>248.1489570419516</v>
      </c>
      <c r="E56" s="9">
        <v>249.61113233756586</v>
      </c>
      <c r="F56" s="51">
        <v>249.706865918619</v>
      </c>
      <c r="G56" s="51">
        <v>249.83802596160922</v>
      </c>
      <c r="H56" s="51">
        <v>249.89698290894054</v>
      </c>
      <c r="I56" s="51">
        <v>249.93644857196099</v>
      </c>
      <c r="J56" s="51">
        <v>249.98287315542302</v>
      </c>
      <c r="K56" s="51">
        <v>249.98351918477505</v>
      </c>
      <c r="L56" s="52">
        <v>249.91661054506935</v>
      </c>
      <c r="M56" s="52">
        <v>249.91090309468481</v>
      </c>
      <c r="N56" s="52">
        <v>249.93643535362398</v>
      </c>
      <c r="O56" s="44">
        <f t="shared" ref="O56:O67" si="6">AVERAGE(C56:N56)</f>
        <v>249.56460800638058</v>
      </c>
      <c r="P56" s="44">
        <f t="shared" ref="P56:P67" si="7">O56/B56*100-100</f>
        <v>0.70038919976357761</v>
      </c>
    </row>
    <row r="57" spans="1:16" ht="16.5" customHeight="1" x14ac:dyDescent="0.2">
      <c r="A57" s="5" t="s">
        <v>0</v>
      </c>
      <c r="B57" s="44">
        <v>110.44431769420926</v>
      </c>
      <c r="C57" s="9">
        <v>107.67329925337081</v>
      </c>
      <c r="D57" s="9">
        <v>107.21441196316006</v>
      </c>
      <c r="E57" s="9">
        <v>107.33858494698318</v>
      </c>
      <c r="F57" s="51">
        <v>107.67913253886755</v>
      </c>
      <c r="G57" s="51">
        <v>108.83597001651212</v>
      </c>
      <c r="H57" s="51">
        <v>108.24805264018426</v>
      </c>
      <c r="I57" s="51">
        <v>107.64492003419022</v>
      </c>
      <c r="J57" s="51">
        <v>107.10840788741689</v>
      </c>
      <c r="K57" s="51">
        <v>106.55391971398905</v>
      </c>
      <c r="L57" s="52">
        <v>105.96916406480842</v>
      </c>
      <c r="M57" s="52">
        <v>105.76605568315264</v>
      </c>
      <c r="N57" s="52">
        <v>105.13508685902667</v>
      </c>
      <c r="O57" s="44">
        <f t="shared" si="6"/>
        <v>107.09725046680516</v>
      </c>
      <c r="P57" s="44">
        <f t="shared" si="7"/>
        <v>-3.0305472452382958</v>
      </c>
    </row>
    <row r="58" spans="1:16" ht="16.5" customHeight="1" x14ac:dyDescent="0.2">
      <c r="A58" s="5" t="s">
        <v>1</v>
      </c>
      <c r="B58" s="44">
        <v>153.72381540866792</v>
      </c>
      <c r="C58" s="9">
        <v>153.93095899323438</v>
      </c>
      <c r="D58" s="9">
        <v>153.86993486195382</v>
      </c>
      <c r="E58" s="9">
        <v>154.28642207777028</v>
      </c>
      <c r="F58" s="51">
        <v>152.89647393085673</v>
      </c>
      <c r="G58" s="51">
        <v>152.57974791051944</v>
      </c>
      <c r="H58" s="51">
        <v>152.51847527746881</v>
      </c>
      <c r="I58" s="51">
        <v>153.40520971994587</v>
      </c>
      <c r="J58" s="51">
        <v>153.17860319167326</v>
      </c>
      <c r="K58" s="51">
        <v>153.52236571122489</v>
      </c>
      <c r="L58" s="52">
        <v>152.79643271752687</v>
      </c>
      <c r="M58" s="52">
        <v>153.04651996779936</v>
      </c>
      <c r="N58" s="52">
        <v>153.79489435357226</v>
      </c>
      <c r="O58" s="44">
        <f t="shared" si="6"/>
        <v>153.3188365594622</v>
      </c>
      <c r="P58" s="44">
        <f t="shared" si="7"/>
        <v>-0.26344574399816167</v>
      </c>
    </row>
    <row r="59" spans="1:16" ht="16.5" customHeight="1" x14ac:dyDescent="0.2">
      <c r="A59" s="5" t="s">
        <v>33</v>
      </c>
      <c r="B59" s="44">
        <v>111.99586286169112</v>
      </c>
      <c r="C59" s="9">
        <v>110.17068820433228</v>
      </c>
      <c r="D59" s="9">
        <v>110.08032566592182</v>
      </c>
      <c r="E59" s="9">
        <v>110.04708075753567</v>
      </c>
      <c r="F59" s="51">
        <v>109.78224193378419</v>
      </c>
      <c r="G59" s="51">
        <v>109.78344092663228</v>
      </c>
      <c r="H59" s="51">
        <v>110.33568855279964</v>
      </c>
      <c r="I59" s="51">
        <v>110.16884991521266</v>
      </c>
      <c r="J59" s="51">
        <v>110.65847932178816</v>
      </c>
      <c r="K59" s="51">
        <v>109.90369216198995</v>
      </c>
      <c r="L59" s="52">
        <v>110.3628579233299</v>
      </c>
      <c r="M59" s="52">
        <v>109.87516701687318</v>
      </c>
      <c r="N59" s="52">
        <v>110.88133740146689</v>
      </c>
      <c r="O59" s="44">
        <f t="shared" si="6"/>
        <v>110.17082081513888</v>
      </c>
      <c r="P59" s="44">
        <f t="shared" si="7"/>
        <v>-1.6295620212383</v>
      </c>
    </row>
    <row r="60" spans="1:16" ht="16.5" customHeight="1" x14ac:dyDescent="0.2">
      <c r="A60" s="5" t="s">
        <v>8</v>
      </c>
      <c r="B60" s="44">
        <v>141.52689558159321</v>
      </c>
      <c r="C60" s="9">
        <v>141.65778760298534</v>
      </c>
      <c r="D60" s="9">
        <v>141.74763805078942</v>
      </c>
      <c r="E60" s="9">
        <v>142.61392064036298</v>
      </c>
      <c r="F60" s="51">
        <v>142.46748276289853</v>
      </c>
      <c r="G60" s="51">
        <v>142.593020426208</v>
      </c>
      <c r="H60" s="51">
        <v>142.87157573030689</v>
      </c>
      <c r="I60" s="51">
        <v>142.69770707518748</v>
      </c>
      <c r="J60" s="51">
        <v>142.48050581302968</v>
      </c>
      <c r="K60" s="51">
        <v>142.38905411387287</v>
      </c>
      <c r="L60" s="52">
        <v>142.06510270205573</v>
      </c>
      <c r="M60" s="52">
        <v>141.55513267797025</v>
      </c>
      <c r="N60" s="52">
        <v>142.47418298589395</v>
      </c>
      <c r="O60" s="44">
        <f t="shared" si="6"/>
        <v>142.30109254846343</v>
      </c>
      <c r="P60" s="44">
        <f t="shared" si="7"/>
        <v>0.54703168870391039</v>
      </c>
    </row>
    <row r="61" spans="1:16" ht="16.5" customHeight="1" x14ac:dyDescent="0.2">
      <c r="A61" s="5" t="s">
        <v>9</v>
      </c>
      <c r="B61" s="44">
        <v>120.68290110107303</v>
      </c>
      <c r="C61" s="9">
        <v>119.54624182848853</v>
      </c>
      <c r="D61" s="9">
        <v>119.7804213555917</v>
      </c>
      <c r="E61" s="9">
        <v>120.51659372914582</v>
      </c>
      <c r="F61" s="51">
        <v>121.07287918038664</v>
      </c>
      <c r="G61" s="51">
        <v>121.03058064725485</v>
      </c>
      <c r="H61" s="51">
        <v>120.87678671189555</v>
      </c>
      <c r="I61" s="51">
        <v>120.79793279949384</v>
      </c>
      <c r="J61" s="51">
        <v>120.88797738575431</v>
      </c>
      <c r="K61" s="51">
        <v>120.25404451101376</v>
      </c>
      <c r="L61" s="52">
        <v>120.57202856774593</v>
      </c>
      <c r="M61" s="52">
        <v>120.52213303009783</v>
      </c>
      <c r="N61" s="52">
        <v>120.92357745065884</v>
      </c>
      <c r="O61" s="44">
        <f t="shared" si="6"/>
        <v>120.56509976646062</v>
      </c>
      <c r="P61" s="44">
        <f t="shared" si="7"/>
        <v>-9.7612282715800802E-2</v>
      </c>
    </row>
    <row r="62" spans="1:16" ht="16.5" customHeight="1" x14ac:dyDescent="0.2">
      <c r="A62" s="5" t="s">
        <v>10</v>
      </c>
      <c r="B62" s="44">
        <v>103.17772517988418</v>
      </c>
      <c r="C62" s="9">
        <v>102.81743516266812</v>
      </c>
      <c r="D62" s="9">
        <v>101.7780541264603</v>
      </c>
      <c r="E62" s="9">
        <v>101.11649312224057</v>
      </c>
      <c r="F62" s="51">
        <v>100.33845114069533</v>
      </c>
      <c r="G62" s="51">
        <v>99.430322871112182</v>
      </c>
      <c r="H62" s="51">
        <v>100.14265008574735</v>
      </c>
      <c r="I62" s="51">
        <v>99.678075902466091</v>
      </c>
      <c r="J62" s="51">
        <v>99.921794438611855</v>
      </c>
      <c r="K62" s="51">
        <v>99.622711927912917</v>
      </c>
      <c r="L62" s="52">
        <v>98.992032027939487</v>
      </c>
      <c r="M62" s="52">
        <v>98.731641634571574</v>
      </c>
      <c r="N62" s="52">
        <v>97.649499928502792</v>
      </c>
      <c r="O62" s="44">
        <f t="shared" si="6"/>
        <v>100.01826353074404</v>
      </c>
      <c r="P62" s="44">
        <f t="shared" si="7"/>
        <v>-3.062154785475073</v>
      </c>
    </row>
    <row r="63" spans="1:16" ht="16.5" customHeight="1" x14ac:dyDescent="0.2">
      <c r="A63" s="6" t="s">
        <v>32</v>
      </c>
      <c r="B63" s="44">
        <v>101.80313670678044</v>
      </c>
      <c r="C63" s="9">
        <v>102.3068850640236</v>
      </c>
      <c r="D63" s="9">
        <v>103.28002738210955</v>
      </c>
      <c r="E63" s="9">
        <v>108.27202842914767</v>
      </c>
      <c r="F63" s="51">
        <v>113.2680749850238</v>
      </c>
      <c r="G63" s="51">
        <v>114.66883927867984</v>
      </c>
      <c r="H63" s="51">
        <v>115.56861972262291</v>
      </c>
      <c r="I63" s="51">
        <v>120.61434202069501</v>
      </c>
      <c r="J63" s="51">
        <v>118.58690261679948</v>
      </c>
      <c r="K63" s="51">
        <v>117.78395577353488</v>
      </c>
      <c r="L63" s="52">
        <v>120.20538535956413</v>
      </c>
      <c r="M63" s="52">
        <v>120.3597797266019</v>
      </c>
      <c r="N63" s="52">
        <v>119.83579533146181</v>
      </c>
      <c r="O63" s="44">
        <f t="shared" si="6"/>
        <v>114.56255297418873</v>
      </c>
      <c r="P63" s="44">
        <f t="shared" si="7"/>
        <v>12.5334215429518</v>
      </c>
    </row>
    <row r="64" spans="1:16" ht="16.5" customHeight="1" x14ac:dyDescent="0.2">
      <c r="A64" s="5" t="s">
        <v>2</v>
      </c>
      <c r="B64" s="44">
        <v>138.93439357358267</v>
      </c>
      <c r="C64" s="9">
        <v>143.49093735833571</v>
      </c>
      <c r="D64" s="9">
        <v>143.49093735833571</v>
      </c>
      <c r="E64" s="9">
        <v>141.10716261812442</v>
      </c>
      <c r="F64" s="51">
        <v>141.10716261812445</v>
      </c>
      <c r="G64" s="51">
        <v>141.10716261812445</v>
      </c>
      <c r="H64" s="51">
        <v>140.94677101001008</v>
      </c>
      <c r="I64" s="51">
        <v>140.94677101001008</v>
      </c>
      <c r="J64" s="51">
        <v>140.94677101001008</v>
      </c>
      <c r="K64" s="51">
        <v>140.55402521130642</v>
      </c>
      <c r="L64" s="52">
        <v>140.55402521130642</v>
      </c>
      <c r="M64" s="52">
        <v>140.55402521130642</v>
      </c>
      <c r="N64" s="52">
        <v>139.87051274629312</v>
      </c>
      <c r="O64" s="44">
        <f t="shared" si="6"/>
        <v>141.2230219984406</v>
      </c>
      <c r="P64" s="44">
        <f t="shared" si="7"/>
        <v>1.647272763778119</v>
      </c>
    </row>
    <row r="65" spans="1:16" ht="16.5" customHeight="1" x14ac:dyDescent="0.2">
      <c r="A65" s="5" t="s">
        <v>11</v>
      </c>
      <c r="B65" s="44">
        <v>177.91092580938232</v>
      </c>
      <c r="C65" s="9">
        <v>176.2471155351742</v>
      </c>
      <c r="D65" s="9">
        <v>177.60428351502588</v>
      </c>
      <c r="E65" s="9">
        <v>176.24410069296954</v>
      </c>
      <c r="F65" s="51">
        <v>178.14395946539193</v>
      </c>
      <c r="G65" s="51">
        <v>179.21783314391701</v>
      </c>
      <c r="H65" s="51">
        <v>177.20553726952684</v>
      </c>
      <c r="I65" s="51">
        <v>177.68267302544595</v>
      </c>
      <c r="J65" s="51">
        <v>178.36338516315433</v>
      </c>
      <c r="K65" s="51">
        <v>177.80541903371548</v>
      </c>
      <c r="L65" s="52">
        <v>178.37617849541166</v>
      </c>
      <c r="M65" s="52">
        <v>178.4218380292923</v>
      </c>
      <c r="N65" s="52">
        <v>178.38927233013339</v>
      </c>
      <c r="O65" s="44">
        <f t="shared" si="6"/>
        <v>177.80846630826321</v>
      </c>
      <c r="P65" s="44">
        <f t="shared" si="7"/>
        <v>-5.7590336654698149E-2</v>
      </c>
    </row>
    <row r="66" spans="1:16" ht="16.5" customHeight="1" x14ac:dyDescent="0.2">
      <c r="A66" s="6" t="s">
        <v>3</v>
      </c>
      <c r="B66" s="44">
        <v>153.80156606327009</v>
      </c>
      <c r="C66" s="9">
        <v>154.25146739364897</v>
      </c>
      <c r="D66" s="9">
        <v>154.15910499967191</v>
      </c>
      <c r="E66" s="9">
        <v>154.27888987382795</v>
      </c>
      <c r="F66" s="51">
        <v>154.35007686453216</v>
      </c>
      <c r="G66" s="51">
        <v>165.30781611980913</v>
      </c>
      <c r="H66" s="51">
        <v>164.54553640315433</v>
      </c>
      <c r="I66" s="51">
        <v>164.55987577722354</v>
      </c>
      <c r="J66" s="51">
        <v>164.59099673244791</v>
      </c>
      <c r="K66" s="51">
        <v>165.45885470080472</v>
      </c>
      <c r="L66" s="52">
        <v>165.42431250159285</v>
      </c>
      <c r="M66" s="52">
        <v>165.43557601231734</v>
      </c>
      <c r="N66" s="52">
        <v>163.92532691038315</v>
      </c>
      <c r="O66" s="44">
        <f t="shared" si="6"/>
        <v>161.3573195241178</v>
      </c>
      <c r="P66" s="44">
        <f t="shared" si="7"/>
        <v>4.9126635405906569</v>
      </c>
    </row>
    <row r="67" spans="1:16" s="2" customFormat="1" ht="16.5" customHeight="1" x14ac:dyDescent="0.2">
      <c r="A67" s="7" t="s">
        <v>13</v>
      </c>
      <c r="B67" s="47">
        <v>144.72952640297447</v>
      </c>
      <c r="C67" s="47">
        <v>144.96155377478445</v>
      </c>
      <c r="D67" s="47">
        <v>145.20739206610571</v>
      </c>
      <c r="E67" s="47">
        <v>146.48319056248852</v>
      </c>
      <c r="F67" s="47">
        <v>148.08651833281206</v>
      </c>
      <c r="G67" s="47">
        <v>147.88063398603092</v>
      </c>
      <c r="H67" s="47">
        <v>147.3735318833576</v>
      </c>
      <c r="I67" s="47">
        <v>147.84830823148326</v>
      </c>
      <c r="J67" s="54">
        <v>148.32039215794723</v>
      </c>
      <c r="K67" s="53">
        <v>148.70396296598358</v>
      </c>
      <c r="L67" s="53">
        <v>148.39304160077396</v>
      </c>
      <c r="M67" s="53">
        <v>147.91735091879602</v>
      </c>
      <c r="N67" s="53">
        <v>147.03472613266553</v>
      </c>
      <c r="O67" s="47">
        <f t="shared" si="6"/>
        <v>147.35088355110244</v>
      </c>
      <c r="P67" s="47">
        <f t="shared" si="7"/>
        <v>1.8112110315549899</v>
      </c>
    </row>
    <row r="68" spans="1:16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6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6" ht="16.5" customHeight="1" x14ac:dyDescent="0.2">
      <c r="A70" s="99" t="s">
        <v>102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</row>
    <row r="72" spans="1:16" ht="16.5" customHeight="1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</row>
  </sheetData>
  <mergeCells count="19">
    <mergeCell ref="A1:P1"/>
    <mergeCell ref="A21:A22"/>
    <mergeCell ref="B21:P21"/>
    <mergeCell ref="A69:P69"/>
    <mergeCell ref="A2:P2"/>
    <mergeCell ref="A3:P3"/>
    <mergeCell ref="A5:A6"/>
    <mergeCell ref="B5:P5"/>
    <mergeCell ref="A20:P20"/>
    <mergeCell ref="A70:P70"/>
    <mergeCell ref="A71:P71"/>
    <mergeCell ref="A72:P72"/>
    <mergeCell ref="A36:P36"/>
    <mergeCell ref="A37:A38"/>
    <mergeCell ref="B37:P37"/>
    <mergeCell ref="A52:P52"/>
    <mergeCell ref="A53:A54"/>
    <mergeCell ref="B53:P53"/>
    <mergeCell ref="A68:P68"/>
  </mergeCells>
  <pageMargins left="0.7" right="0.7" top="0.75" bottom="0.75" header="0.3" footer="0.3"/>
  <pageSetup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topLeftCell="A55" workbookViewId="0">
      <selection activeCell="A70" sqref="A70:P70"/>
    </sheetView>
  </sheetViews>
  <sheetFormatPr defaultColWidth="10.7109375" defaultRowHeight="12.75" x14ac:dyDescent="0.2"/>
  <cols>
    <col min="1" max="1" width="23.710937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9" ht="17.649999999999999" customHeight="1" x14ac:dyDescent="0.2">
      <c r="A2" s="90" t="s">
        <v>78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9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9" ht="4.9000000000000004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s="2" customFormat="1" ht="16.5" customHeight="1" x14ac:dyDescent="0.2">
      <c r="A5" s="76" t="s">
        <v>12</v>
      </c>
      <c r="B5" s="76" t="s">
        <v>22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s="2" customFormat="1" ht="16.5" customHeight="1" x14ac:dyDescent="0.2">
      <c r="A6" s="76"/>
      <c r="B6" s="1" t="s">
        <v>75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79</v>
      </c>
      <c r="P6" s="1" t="s">
        <v>4</v>
      </c>
    </row>
    <row r="7" spans="1:19" ht="16.5" customHeight="1" x14ac:dyDescent="0.2">
      <c r="A7" s="5" t="s">
        <v>6</v>
      </c>
      <c r="B7" s="44">
        <v>156.06906262551658</v>
      </c>
      <c r="C7" s="9">
        <v>153.57563015061015</v>
      </c>
      <c r="D7" s="8">
        <v>153.56354414988186</v>
      </c>
      <c r="E7" s="8">
        <v>156.8342484115754</v>
      </c>
      <c r="F7" s="56">
        <v>154.97632952908123</v>
      </c>
      <c r="G7" s="8">
        <v>151.20521050906021</v>
      </c>
      <c r="H7" s="8">
        <v>148.59931634056622</v>
      </c>
      <c r="I7" s="44">
        <v>147.81648494087293</v>
      </c>
      <c r="J7" s="44">
        <v>148.00177943078788</v>
      </c>
      <c r="K7" s="44">
        <v>152.17841184829274</v>
      </c>
      <c r="L7" s="44">
        <v>154.94257957852966</v>
      </c>
      <c r="M7" s="44">
        <v>152.93566281128963</v>
      </c>
      <c r="N7" s="46">
        <v>152.03618618133879</v>
      </c>
      <c r="O7" s="44">
        <f>AVERAGE(C7:N7)</f>
        <v>152.22211532349053</v>
      </c>
      <c r="P7" s="44">
        <f>O7/B7*100-100</f>
        <v>-2.4649006262417998</v>
      </c>
      <c r="Q7" s="57"/>
      <c r="R7" s="57"/>
      <c r="S7" s="57"/>
    </row>
    <row r="8" spans="1:19" ht="16.5" customHeight="1" x14ac:dyDescent="0.2">
      <c r="A8" s="6" t="s">
        <v>7</v>
      </c>
      <c r="B8" s="44">
        <v>250.33002821262582</v>
      </c>
      <c r="C8" s="9">
        <v>250.28243101824521</v>
      </c>
      <c r="D8" s="8">
        <v>250.47994345949704</v>
      </c>
      <c r="E8" s="8">
        <v>251.7026856246012</v>
      </c>
      <c r="F8" s="56">
        <v>252.47617908590715</v>
      </c>
      <c r="G8" s="8">
        <v>251.55876174533483</v>
      </c>
      <c r="H8" s="8">
        <v>251.49122504022461</v>
      </c>
      <c r="I8" s="44">
        <v>252.14687566900506</v>
      </c>
      <c r="J8" s="44">
        <v>251.69838772010024</v>
      </c>
      <c r="K8" s="44">
        <v>252.51347871773672</v>
      </c>
      <c r="L8" s="44">
        <v>252.58094328646715</v>
      </c>
      <c r="M8" s="44">
        <v>252.30824011600595</v>
      </c>
      <c r="N8" s="46">
        <v>252.36644289995871</v>
      </c>
      <c r="O8" s="44">
        <f t="shared" ref="O8:O19" si="0">AVERAGE(C8:N8)</f>
        <v>251.80046619859033</v>
      </c>
      <c r="P8" s="44">
        <f t="shared" ref="P8:P19" si="1">O8/B8*100-100</f>
        <v>0.58739976041370312</v>
      </c>
      <c r="Q8" s="57"/>
      <c r="R8" s="57"/>
      <c r="S8" s="57"/>
    </row>
    <row r="9" spans="1:19" ht="16.5" customHeight="1" x14ac:dyDescent="0.2">
      <c r="A9" s="5" t="s">
        <v>0</v>
      </c>
      <c r="B9" s="44">
        <v>114.20655464296478</v>
      </c>
      <c r="C9" s="9">
        <v>112.52411037561127</v>
      </c>
      <c r="D9" s="8">
        <v>111.80923615754969</v>
      </c>
      <c r="E9" s="8">
        <v>111.08986055961263</v>
      </c>
      <c r="F9" s="56">
        <v>110.85657953546166</v>
      </c>
      <c r="G9" s="8">
        <v>110.40651233421961</v>
      </c>
      <c r="H9" s="8">
        <v>110.54596093656814</v>
      </c>
      <c r="I9" s="44">
        <v>110.25825728123338</v>
      </c>
      <c r="J9" s="44">
        <v>110.07156567148516</v>
      </c>
      <c r="K9" s="44">
        <v>108.95303868199981</v>
      </c>
      <c r="L9" s="44">
        <v>108.88190014163992</v>
      </c>
      <c r="M9" s="44">
        <v>109.57847951565417</v>
      </c>
      <c r="N9" s="46">
        <v>109.90001258752093</v>
      </c>
      <c r="O9" s="44">
        <f t="shared" si="0"/>
        <v>110.40629281487969</v>
      </c>
      <c r="P9" s="44">
        <f t="shared" si="1"/>
        <v>-3.327533905532448</v>
      </c>
      <c r="Q9" s="57"/>
      <c r="R9" s="57"/>
      <c r="S9" s="57"/>
    </row>
    <row r="10" spans="1:19" ht="16.5" customHeight="1" x14ac:dyDescent="0.2">
      <c r="A10" s="5" t="s">
        <v>1</v>
      </c>
      <c r="B10" s="44">
        <v>139.70386085286717</v>
      </c>
      <c r="C10" s="9">
        <v>140.06447123767427</v>
      </c>
      <c r="D10" s="8">
        <v>139.85709103654085</v>
      </c>
      <c r="E10" s="8">
        <v>141.08875833156367</v>
      </c>
      <c r="F10" s="56">
        <v>141.16019188459472</v>
      </c>
      <c r="G10" s="8">
        <v>139.86432206606767</v>
      </c>
      <c r="H10" s="8">
        <v>139.46079170296804</v>
      </c>
      <c r="I10" s="44">
        <v>139.47701299717576</v>
      </c>
      <c r="J10" s="44">
        <v>139.88726839582708</v>
      </c>
      <c r="K10" s="44">
        <v>140.79531804805461</v>
      </c>
      <c r="L10" s="44">
        <v>141.0519352584015</v>
      </c>
      <c r="M10" s="44">
        <v>140.92342853650362</v>
      </c>
      <c r="N10" s="46">
        <v>143.44239466330791</v>
      </c>
      <c r="O10" s="44">
        <f t="shared" si="0"/>
        <v>140.58941534655665</v>
      </c>
      <c r="P10" s="44">
        <f t="shared" si="1"/>
        <v>0.633879756996933</v>
      </c>
      <c r="Q10" s="57"/>
      <c r="R10" s="57"/>
      <c r="S10" s="57"/>
    </row>
    <row r="11" spans="1:19" ht="16.5" customHeight="1" x14ac:dyDescent="0.2">
      <c r="A11" s="5" t="s">
        <v>33</v>
      </c>
      <c r="B11" s="44">
        <v>119.72407146674404</v>
      </c>
      <c r="C11" s="9">
        <v>120.13223801178842</v>
      </c>
      <c r="D11" s="8">
        <v>119.56428416241619</v>
      </c>
      <c r="E11" s="8">
        <v>119.02532095371737</v>
      </c>
      <c r="F11" s="56">
        <v>118.42016870606702</v>
      </c>
      <c r="G11" s="8">
        <v>118.31581069369513</v>
      </c>
      <c r="H11" s="8">
        <v>118.28429544387043</v>
      </c>
      <c r="I11" s="44">
        <v>117.76823481723282</v>
      </c>
      <c r="J11" s="44">
        <v>117.50966447895166</v>
      </c>
      <c r="K11" s="44">
        <v>117.86611151329454</v>
      </c>
      <c r="L11" s="44">
        <v>117.93446648336425</v>
      </c>
      <c r="M11" s="44">
        <v>118.67993928362775</v>
      </c>
      <c r="N11" s="46">
        <v>118.69572427057761</v>
      </c>
      <c r="O11" s="44">
        <f t="shared" si="0"/>
        <v>118.51635490155026</v>
      </c>
      <c r="P11" s="44">
        <f t="shared" si="1"/>
        <v>-1.0087499952164904</v>
      </c>
      <c r="Q11" s="57"/>
      <c r="R11" s="57"/>
      <c r="S11" s="57"/>
    </row>
    <row r="12" spans="1:19" ht="16.5" customHeight="1" x14ac:dyDescent="0.2">
      <c r="A12" s="5" t="s">
        <v>8</v>
      </c>
      <c r="B12" s="44">
        <v>137.77028057610329</v>
      </c>
      <c r="C12" s="9">
        <v>138.07893021053741</v>
      </c>
      <c r="D12" s="8">
        <v>137.68462428081955</v>
      </c>
      <c r="E12" s="8">
        <v>138.42111591462495</v>
      </c>
      <c r="F12" s="56">
        <v>138.39701925204253</v>
      </c>
      <c r="G12" s="8">
        <v>138.72761962798134</v>
      </c>
      <c r="H12" s="8">
        <v>138.8462133444813</v>
      </c>
      <c r="I12" s="44">
        <v>138.31954436744184</v>
      </c>
      <c r="J12" s="44">
        <v>138.44796117936582</v>
      </c>
      <c r="K12" s="44">
        <v>137.67046268442556</v>
      </c>
      <c r="L12" s="44">
        <v>137.50879055922942</v>
      </c>
      <c r="M12" s="44">
        <v>137.63020323604337</v>
      </c>
      <c r="N12" s="46">
        <v>137.27827351000215</v>
      </c>
      <c r="O12" s="44">
        <f t="shared" si="0"/>
        <v>138.08422984724962</v>
      </c>
      <c r="P12" s="44">
        <f t="shared" si="1"/>
        <v>0.22787880654195192</v>
      </c>
      <c r="Q12" s="57"/>
      <c r="R12" s="57"/>
      <c r="S12" s="57"/>
    </row>
    <row r="13" spans="1:19" ht="16.5" customHeight="1" x14ac:dyDescent="0.2">
      <c r="A13" s="5" t="s">
        <v>9</v>
      </c>
      <c r="B13" s="44">
        <v>122.81414703130268</v>
      </c>
      <c r="C13" s="9">
        <v>122.73229449381152</v>
      </c>
      <c r="D13" s="8">
        <v>122.109039399229</v>
      </c>
      <c r="E13" s="8">
        <v>122.11241089473978</v>
      </c>
      <c r="F13" s="56">
        <v>117.48412687589489</v>
      </c>
      <c r="G13" s="8">
        <v>116.7654598481989</v>
      </c>
      <c r="H13" s="8">
        <v>116.79858112771582</v>
      </c>
      <c r="I13" s="44">
        <v>118.29275025169966</v>
      </c>
      <c r="J13" s="44">
        <v>118.41157823107503</v>
      </c>
      <c r="K13" s="44">
        <v>121.99815114766231</v>
      </c>
      <c r="L13" s="44">
        <v>122.03736286332123</v>
      </c>
      <c r="M13" s="44">
        <v>121.75599579505365</v>
      </c>
      <c r="N13" s="46">
        <v>125.40333138789406</v>
      </c>
      <c r="O13" s="44">
        <f t="shared" si="0"/>
        <v>120.49175685969134</v>
      </c>
      <c r="P13" s="44">
        <f t="shared" si="1"/>
        <v>-1.8909793600727625</v>
      </c>
      <c r="Q13" s="57"/>
      <c r="R13" s="57"/>
      <c r="S13" s="57"/>
    </row>
    <row r="14" spans="1:19" ht="16.5" customHeight="1" x14ac:dyDescent="0.2">
      <c r="A14" s="5" t="s">
        <v>10</v>
      </c>
      <c r="B14" s="44">
        <v>99.240890780094162</v>
      </c>
      <c r="C14" s="9">
        <v>97.330627882841554</v>
      </c>
      <c r="D14" s="8">
        <v>97.389405770294516</v>
      </c>
      <c r="E14" s="8">
        <v>97.530458251217169</v>
      </c>
      <c r="F14" s="56">
        <v>97.009736213557844</v>
      </c>
      <c r="G14" s="8">
        <v>97.13428002594604</v>
      </c>
      <c r="H14" s="8">
        <v>97.055181418534829</v>
      </c>
      <c r="I14" s="44">
        <v>96.781382459282739</v>
      </c>
      <c r="J14" s="44">
        <v>96.592385772357574</v>
      </c>
      <c r="K14" s="44">
        <v>95.896430717952924</v>
      </c>
      <c r="L14" s="44">
        <v>95.991835941220813</v>
      </c>
      <c r="M14" s="44">
        <v>95.983623352019748</v>
      </c>
      <c r="N14" s="46">
        <v>95.838638741108284</v>
      </c>
      <c r="O14" s="44">
        <f t="shared" si="0"/>
        <v>96.711165545527862</v>
      </c>
      <c r="P14" s="44">
        <f t="shared" si="1"/>
        <v>-2.5490755017222284</v>
      </c>
      <c r="Q14" s="57"/>
      <c r="R14" s="57"/>
      <c r="S14" s="57"/>
    </row>
    <row r="15" spans="1:19" ht="16.5" customHeight="1" x14ac:dyDescent="0.2">
      <c r="A15" s="6" t="s">
        <v>32</v>
      </c>
      <c r="B15" s="44">
        <v>121.98089809783609</v>
      </c>
      <c r="C15" s="9">
        <v>121.47703543768611</v>
      </c>
      <c r="D15" s="8">
        <v>128.09059541990914</v>
      </c>
      <c r="E15" s="8">
        <v>126.59683775564783</v>
      </c>
      <c r="F15" s="56">
        <v>126.23222644709618</v>
      </c>
      <c r="G15" s="8">
        <v>126.1952917499713</v>
      </c>
      <c r="H15" s="8">
        <v>126.80886323086985</v>
      </c>
      <c r="I15" s="44">
        <v>126.80729550690072</v>
      </c>
      <c r="J15" s="44">
        <v>126.71993332350891</v>
      </c>
      <c r="K15" s="44">
        <v>126.28720414674666</v>
      </c>
      <c r="L15" s="44">
        <v>126.62463516899527</v>
      </c>
      <c r="M15" s="44">
        <v>126.31715602881118</v>
      </c>
      <c r="N15" s="46">
        <v>127.0102493805696</v>
      </c>
      <c r="O15" s="44">
        <f t="shared" si="0"/>
        <v>126.2639436330594</v>
      </c>
      <c r="P15" s="44">
        <f t="shared" si="1"/>
        <v>3.5112428273712482</v>
      </c>
      <c r="Q15" s="57"/>
      <c r="R15" s="57"/>
      <c r="S15" s="57"/>
    </row>
    <row r="16" spans="1:19" ht="16.5" customHeight="1" x14ac:dyDescent="0.2">
      <c r="A16" s="5" t="s">
        <v>2</v>
      </c>
      <c r="B16" s="44">
        <v>137.20292714509969</v>
      </c>
      <c r="C16" s="9">
        <v>135.82991147650989</v>
      </c>
      <c r="D16" s="8">
        <v>135.82991147650989</v>
      </c>
      <c r="E16" s="8">
        <v>136.04827198243245</v>
      </c>
      <c r="F16" s="56">
        <v>136.04827198243245</v>
      </c>
      <c r="G16" s="8">
        <v>136.04827198243245</v>
      </c>
      <c r="H16" s="8">
        <v>136.71106183712809</v>
      </c>
      <c r="I16" s="44">
        <v>136.71106183712809</v>
      </c>
      <c r="J16" s="44">
        <v>136.71106183712809</v>
      </c>
      <c r="K16" s="44">
        <v>139.11209511425321</v>
      </c>
      <c r="L16" s="44">
        <v>139.11209511425321</v>
      </c>
      <c r="M16" s="44">
        <v>139.11209511425321</v>
      </c>
      <c r="N16" s="46">
        <v>136.41237038644994</v>
      </c>
      <c r="O16" s="44">
        <f t="shared" si="0"/>
        <v>136.9738733450759</v>
      </c>
      <c r="P16" s="44">
        <f t="shared" si="1"/>
        <v>-0.16694527207977217</v>
      </c>
      <c r="Q16" s="57"/>
      <c r="R16" s="57"/>
      <c r="S16" s="57"/>
    </row>
    <row r="17" spans="1:19" ht="16.5" customHeight="1" x14ac:dyDescent="0.2">
      <c r="A17" s="5" t="s">
        <v>11</v>
      </c>
      <c r="B17" s="44">
        <v>178.53687750939321</v>
      </c>
      <c r="C17" s="9">
        <v>183.15183168871454</v>
      </c>
      <c r="D17" s="8">
        <v>182.03221856823126</v>
      </c>
      <c r="E17" s="8">
        <v>180.76944395433989</v>
      </c>
      <c r="F17" s="56">
        <v>181.838425713291</v>
      </c>
      <c r="G17" s="8">
        <v>180.28341038192283</v>
      </c>
      <c r="H17" s="8">
        <v>180.06756650671196</v>
      </c>
      <c r="I17" s="44">
        <v>179.54148056658437</v>
      </c>
      <c r="J17" s="44">
        <v>178.62424619619625</v>
      </c>
      <c r="K17" s="44">
        <v>179.83744951383369</v>
      </c>
      <c r="L17" s="44">
        <v>179.10224354401902</v>
      </c>
      <c r="M17" s="44">
        <v>179.22558572655791</v>
      </c>
      <c r="N17" s="46">
        <v>179.66141256843864</v>
      </c>
      <c r="O17" s="44">
        <f t="shared" si="0"/>
        <v>180.34460957740347</v>
      </c>
      <c r="P17" s="44">
        <f t="shared" si="1"/>
        <v>1.01252586761251</v>
      </c>
      <c r="Q17" s="57"/>
      <c r="R17" s="57"/>
      <c r="S17" s="57"/>
    </row>
    <row r="18" spans="1:19" s="58" customFormat="1" ht="16.5" customHeight="1" x14ac:dyDescent="0.2">
      <c r="A18" s="59" t="s">
        <v>80</v>
      </c>
      <c r="B18" s="60">
        <v>152.13259144587178</v>
      </c>
      <c r="C18" s="61">
        <v>154.80044908681279</v>
      </c>
      <c r="D18" s="61">
        <v>154.70783304419808</v>
      </c>
      <c r="E18" s="61">
        <v>155.38162971328993</v>
      </c>
      <c r="F18" s="61">
        <v>155.40281659283934</v>
      </c>
      <c r="G18" s="61">
        <v>155.47013919885853</v>
      </c>
      <c r="H18" s="61">
        <v>155.60713998632897</v>
      </c>
      <c r="I18" s="61">
        <v>155.66166500354166</v>
      </c>
      <c r="J18" s="61">
        <v>155.68552312805735</v>
      </c>
      <c r="K18" s="61">
        <v>155.67420450884157</v>
      </c>
      <c r="L18" s="61">
        <v>155.57915547341753</v>
      </c>
      <c r="M18" s="61">
        <v>155.50597795262425</v>
      </c>
      <c r="N18" s="61">
        <v>154.93924926667819</v>
      </c>
      <c r="O18" s="60">
        <f t="shared" si="0"/>
        <v>155.36798191295736</v>
      </c>
      <c r="P18" s="60">
        <f t="shared" si="1"/>
        <v>2.1266912213460358</v>
      </c>
      <c r="Q18" s="57"/>
      <c r="R18" s="57"/>
      <c r="S18" s="57"/>
    </row>
    <row r="19" spans="1:19" s="2" customFormat="1" ht="16.5" customHeight="1" x14ac:dyDescent="0.2">
      <c r="A19" s="7" t="s">
        <v>13</v>
      </c>
      <c r="B19" s="47">
        <v>145.14897476321676</v>
      </c>
      <c r="C19" s="12">
        <v>144.79118446307265</v>
      </c>
      <c r="D19" s="11">
        <v>144.69512766988817</v>
      </c>
      <c r="E19" s="11">
        <v>145.7437477046619</v>
      </c>
      <c r="F19" s="62">
        <v>144.45238480648541</v>
      </c>
      <c r="G19" s="11">
        <v>143.1448551993594</v>
      </c>
      <c r="H19" s="11">
        <v>142.4787904523651</v>
      </c>
      <c r="I19" s="47">
        <v>142.45252265367665</v>
      </c>
      <c r="J19" s="47">
        <v>142.49337809025079</v>
      </c>
      <c r="K19" s="47">
        <v>144.28684878393258</v>
      </c>
      <c r="L19" s="47">
        <v>145.03027887208148</v>
      </c>
      <c r="M19" s="47">
        <v>144.49721542529085</v>
      </c>
      <c r="N19" s="48">
        <v>144.91984485324704</v>
      </c>
      <c r="O19" s="47">
        <f t="shared" si="0"/>
        <v>144.08218158119269</v>
      </c>
      <c r="P19" s="47">
        <f t="shared" si="1"/>
        <v>-0.73496432459432981</v>
      </c>
      <c r="Q19" s="57"/>
      <c r="R19" s="57"/>
      <c r="S19" s="57"/>
    </row>
    <row r="20" spans="1:19" ht="16.5" customHeight="1" x14ac:dyDescent="0.5500000000000000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57"/>
      <c r="R20" s="57"/>
      <c r="S20" s="57"/>
    </row>
    <row r="21" spans="1:19" s="2" customFormat="1" ht="16.5" customHeight="1" x14ac:dyDescent="0.2">
      <c r="A21" s="76" t="s">
        <v>12</v>
      </c>
      <c r="B21" s="76" t="s">
        <v>14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9" s="2" customFormat="1" ht="16.5" customHeight="1" x14ac:dyDescent="0.2">
      <c r="A22" s="76"/>
      <c r="B22" s="1" t="s">
        <v>75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79</v>
      </c>
      <c r="P22" s="1" t="s">
        <v>4</v>
      </c>
    </row>
    <row r="23" spans="1:19" ht="16.5" customHeight="1" x14ac:dyDescent="0.2">
      <c r="A23" s="5" t="s">
        <v>6</v>
      </c>
      <c r="B23" s="8">
        <v>169.10764312683594</v>
      </c>
      <c r="C23" s="9">
        <v>171.76845689129905</v>
      </c>
      <c r="D23" s="8">
        <v>170.83084929751098</v>
      </c>
      <c r="E23" s="8">
        <v>173.09168478740432</v>
      </c>
      <c r="F23" s="56">
        <v>174.25713426062703</v>
      </c>
      <c r="G23" s="56">
        <v>171.72364884627018</v>
      </c>
      <c r="H23" s="56">
        <v>167.83563626865276</v>
      </c>
      <c r="I23" s="8">
        <v>167.24486694420096</v>
      </c>
      <c r="J23" s="8">
        <v>168.67219501468901</v>
      </c>
      <c r="K23" s="8">
        <v>170.73513423846114</v>
      </c>
      <c r="L23" s="8">
        <v>172.17562560294053</v>
      </c>
      <c r="M23" s="8">
        <v>170.68486902567372</v>
      </c>
      <c r="N23" s="10">
        <v>169.73778206923492</v>
      </c>
      <c r="O23" s="8">
        <f>AVERAGE(C23:N23)</f>
        <v>170.72982360391373</v>
      </c>
      <c r="P23" s="8">
        <f t="shared" ref="P23:P34" si="2">O23/B23*100-100</f>
        <v>0.95925911276589204</v>
      </c>
    </row>
    <row r="24" spans="1:19" ht="16.5" customHeight="1" x14ac:dyDescent="0.2">
      <c r="A24" s="6" t="s">
        <v>7</v>
      </c>
      <c r="B24" s="8">
        <v>253.86586341191173</v>
      </c>
      <c r="C24" s="9">
        <v>252.05041949900408</v>
      </c>
      <c r="D24" s="8">
        <v>252.05041949900408</v>
      </c>
      <c r="E24" s="8">
        <v>252.05112757102859</v>
      </c>
      <c r="F24" s="56">
        <v>252.05112757102859</v>
      </c>
      <c r="G24" s="56">
        <v>252.05112757102859</v>
      </c>
      <c r="H24" s="56">
        <v>251.63904726541094</v>
      </c>
      <c r="I24" s="8">
        <v>251.63904726541094</v>
      </c>
      <c r="J24" s="8">
        <v>251.63904726541094</v>
      </c>
      <c r="K24" s="8">
        <v>251.42685168246442</v>
      </c>
      <c r="L24" s="8">
        <v>251.4360786572048</v>
      </c>
      <c r="M24" s="8">
        <v>251.43919179296807</v>
      </c>
      <c r="N24" s="10">
        <v>251.54669982636199</v>
      </c>
      <c r="O24" s="8">
        <f t="shared" ref="O24:O34" si="3">AVERAGE(C24:N24)</f>
        <v>251.75168212219378</v>
      </c>
      <c r="P24" s="8">
        <f t="shared" si="2"/>
        <v>-0.83279463465616743</v>
      </c>
    </row>
    <row r="25" spans="1:19" ht="16.5" customHeight="1" x14ac:dyDescent="0.2">
      <c r="A25" s="5" t="s">
        <v>0</v>
      </c>
      <c r="B25" s="8">
        <v>130.33053009213077</v>
      </c>
      <c r="C25" s="9">
        <v>129.96255416741815</v>
      </c>
      <c r="D25" s="8">
        <v>129.05551714705621</v>
      </c>
      <c r="E25" s="8">
        <v>128.12480575014064</v>
      </c>
      <c r="F25" s="56">
        <v>128.2053218320514</v>
      </c>
      <c r="G25" s="56">
        <v>127.91653218781003</v>
      </c>
      <c r="H25" s="56">
        <v>129.22216934488867</v>
      </c>
      <c r="I25" s="8">
        <v>129.44368492136172</v>
      </c>
      <c r="J25" s="8">
        <v>127.51915758180816</v>
      </c>
      <c r="K25" s="8">
        <v>125.59121345585608</v>
      </c>
      <c r="L25" s="8">
        <v>125.83102990484801</v>
      </c>
      <c r="M25" s="8">
        <v>127.94285734752583</v>
      </c>
      <c r="N25" s="10">
        <v>128.91654722280504</v>
      </c>
      <c r="O25" s="8">
        <f t="shared" si="3"/>
        <v>128.1442825719642</v>
      </c>
      <c r="P25" s="8">
        <f t="shared" si="2"/>
        <v>-1.6774638441362271</v>
      </c>
    </row>
    <row r="26" spans="1:19" ht="16.5" customHeight="1" x14ac:dyDescent="0.2">
      <c r="A26" s="5" t="s">
        <v>1</v>
      </c>
      <c r="B26" s="8">
        <v>142.33239850626208</v>
      </c>
      <c r="C26" s="9">
        <v>146.06023068430389</v>
      </c>
      <c r="D26" s="8">
        <v>146.81715709315267</v>
      </c>
      <c r="E26" s="8">
        <v>147.2215497994608</v>
      </c>
      <c r="F26" s="56">
        <v>146.48272614020163</v>
      </c>
      <c r="G26" s="56">
        <v>146.73531343629341</v>
      </c>
      <c r="H26" s="56">
        <v>146.43382843732709</v>
      </c>
      <c r="I26" s="8">
        <v>146.43842431241478</v>
      </c>
      <c r="J26" s="8">
        <v>146.60118195541298</v>
      </c>
      <c r="K26" s="8">
        <v>147.56227270027705</v>
      </c>
      <c r="L26" s="8">
        <v>147.55399904671009</v>
      </c>
      <c r="M26" s="8">
        <v>147.65760693238209</v>
      </c>
      <c r="N26" s="10">
        <v>149.40611972390644</v>
      </c>
      <c r="O26" s="8">
        <f t="shared" si="3"/>
        <v>147.08086752182024</v>
      </c>
      <c r="P26" s="8">
        <f t="shared" si="2"/>
        <v>3.3361828124811979</v>
      </c>
    </row>
    <row r="27" spans="1:19" ht="16.5" customHeight="1" x14ac:dyDescent="0.2">
      <c r="A27" s="5" t="s">
        <v>33</v>
      </c>
      <c r="B27" s="8">
        <v>133.47334036844302</v>
      </c>
      <c r="C27" s="9">
        <v>133.93042977879719</v>
      </c>
      <c r="D27" s="8">
        <v>133.79997419974191</v>
      </c>
      <c r="E27" s="8">
        <v>132.72163526296055</v>
      </c>
      <c r="F27" s="56">
        <v>131.39836370609351</v>
      </c>
      <c r="G27" s="56">
        <v>131.57600549278482</v>
      </c>
      <c r="H27" s="56">
        <v>132.36955611670226</v>
      </c>
      <c r="I27" s="8">
        <v>132.33645051341583</v>
      </c>
      <c r="J27" s="8">
        <v>132.43491701482967</v>
      </c>
      <c r="K27" s="8">
        <v>131.96725655827845</v>
      </c>
      <c r="L27" s="8">
        <v>131.83414677355731</v>
      </c>
      <c r="M27" s="8">
        <v>132.58392014102199</v>
      </c>
      <c r="N27" s="10">
        <v>132.4639388138751</v>
      </c>
      <c r="O27" s="8">
        <f t="shared" si="3"/>
        <v>132.4513828643382</v>
      </c>
      <c r="P27" s="8">
        <f t="shared" si="2"/>
        <v>-0.76566414033227659</v>
      </c>
    </row>
    <row r="28" spans="1:19" ht="16.5" customHeight="1" x14ac:dyDescent="0.2">
      <c r="A28" s="5" t="s">
        <v>8</v>
      </c>
      <c r="B28" s="8">
        <v>141.35140923981032</v>
      </c>
      <c r="C28" s="9">
        <v>149.28638522861408</v>
      </c>
      <c r="D28" s="8">
        <v>151.27935362227586</v>
      </c>
      <c r="E28" s="8">
        <v>151.27935362227586</v>
      </c>
      <c r="F28" s="56">
        <v>151.27935362227586</v>
      </c>
      <c r="G28" s="56">
        <v>151.27935362227586</v>
      </c>
      <c r="H28" s="56">
        <v>154.41565096074692</v>
      </c>
      <c r="I28" s="8">
        <v>154.41565096074692</v>
      </c>
      <c r="J28" s="8">
        <v>154.96423204768959</v>
      </c>
      <c r="K28" s="8">
        <v>155.86249773559118</v>
      </c>
      <c r="L28" s="8">
        <v>158.07082857482496</v>
      </c>
      <c r="M28" s="8">
        <v>156.65027463535475</v>
      </c>
      <c r="N28" s="10">
        <v>158.68188887174568</v>
      </c>
      <c r="O28" s="8">
        <f t="shared" si="3"/>
        <v>153.95540195870146</v>
      </c>
      <c r="P28" s="8">
        <f t="shared" si="2"/>
        <v>8.9167789600935521</v>
      </c>
    </row>
    <row r="29" spans="1:19" ht="16.5" customHeight="1" x14ac:dyDescent="0.2">
      <c r="A29" s="5" t="s">
        <v>9</v>
      </c>
      <c r="B29" s="8">
        <v>135.71081953632901</v>
      </c>
      <c r="C29" s="9">
        <v>133.09781021446094</v>
      </c>
      <c r="D29" s="8">
        <v>131.69234076827865</v>
      </c>
      <c r="E29" s="8">
        <v>132.80517868528349</v>
      </c>
      <c r="F29" s="56">
        <v>121.28704381133574</v>
      </c>
      <c r="G29" s="56">
        <v>119.76570017048567</v>
      </c>
      <c r="H29" s="56">
        <v>123.75406596767938</v>
      </c>
      <c r="I29" s="8">
        <v>129.63125663041271</v>
      </c>
      <c r="J29" s="8">
        <v>130.70877052347186</v>
      </c>
      <c r="K29" s="8">
        <v>132.19032919254687</v>
      </c>
      <c r="L29" s="8">
        <v>133.5280481374954</v>
      </c>
      <c r="M29" s="8">
        <v>132.64460585608998</v>
      </c>
      <c r="N29" s="10">
        <v>132.0187880105745</v>
      </c>
      <c r="O29" s="8">
        <f t="shared" si="3"/>
        <v>129.42699483067628</v>
      </c>
      <c r="P29" s="8">
        <f t="shared" si="2"/>
        <v>-4.6303048844020793</v>
      </c>
    </row>
    <row r="30" spans="1:19" ht="16.5" customHeight="1" x14ac:dyDescent="0.2">
      <c r="A30" s="5" t="s">
        <v>10</v>
      </c>
      <c r="B30" s="8">
        <v>97.644362358652458</v>
      </c>
      <c r="C30" s="9">
        <v>96.944588518575642</v>
      </c>
      <c r="D30" s="8">
        <v>97.024530785584403</v>
      </c>
      <c r="E30" s="8">
        <v>96.799186532565216</v>
      </c>
      <c r="F30" s="56">
        <v>95.632698512734379</v>
      </c>
      <c r="G30" s="56">
        <v>95.249461184787634</v>
      </c>
      <c r="H30" s="56">
        <v>95.123349395549013</v>
      </c>
      <c r="I30" s="8">
        <v>95.110290076218092</v>
      </c>
      <c r="J30" s="8">
        <v>95.06368255487088</v>
      </c>
      <c r="K30" s="8">
        <v>94.608575320891902</v>
      </c>
      <c r="L30" s="8">
        <v>94.608575320891902</v>
      </c>
      <c r="M30" s="8">
        <v>94.891264751934671</v>
      </c>
      <c r="N30" s="10">
        <v>94.849106965234213</v>
      </c>
      <c r="O30" s="8">
        <f t="shared" si="3"/>
        <v>95.49210915998647</v>
      </c>
      <c r="P30" s="8">
        <f t="shared" si="2"/>
        <v>-2.2041755885103242</v>
      </c>
    </row>
    <row r="31" spans="1:19" ht="16.5" customHeight="1" x14ac:dyDescent="0.2">
      <c r="A31" s="6" t="s">
        <v>32</v>
      </c>
      <c r="B31" s="8">
        <v>131.42296626017088</v>
      </c>
      <c r="C31" s="9">
        <v>129.23995973999925</v>
      </c>
      <c r="D31" s="8">
        <v>135.82606589440607</v>
      </c>
      <c r="E31" s="8">
        <v>134.27601159420746</v>
      </c>
      <c r="F31" s="56">
        <v>134.40201659183927</v>
      </c>
      <c r="G31" s="56">
        <v>134.8866787757604</v>
      </c>
      <c r="H31" s="56">
        <v>134.47030724300024</v>
      </c>
      <c r="I31" s="8">
        <v>134.81071251513376</v>
      </c>
      <c r="J31" s="8">
        <v>135.08742535810214</v>
      </c>
      <c r="K31" s="8">
        <v>135.01227620557989</v>
      </c>
      <c r="L31" s="8">
        <v>135.01227620557989</v>
      </c>
      <c r="M31" s="8">
        <v>134.74678227997052</v>
      </c>
      <c r="N31" s="10">
        <v>134.6318357585838</v>
      </c>
      <c r="O31" s="8">
        <f t="shared" si="3"/>
        <v>134.36686234684689</v>
      </c>
      <c r="P31" s="8">
        <f t="shared" si="2"/>
        <v>2.2400164677824534</v>
      </c>
    </row>
    <row r="32" spans="1:19" ht="16.5" customHeight="1" x14ac:dyDescent="0.2">
      <c r="A32" s="5" t="s">
        <v>2</v>
      </c>
      <c r="B32" s="8">
        <v>151.25969669407127</v>
      </c>
      <c r="C32" s="9">
        <v>157.55013203035134</v>
      </c>
      <c r="D32" s="8">
        <v>157.55013203035134</v>
      </c>
      <c r="E32" s="8">
        <v>157.55013203035134</v>
      </c>
      <c r="F32" s="56">
        <v>157.55013203035134</v>
      </c>
      <c r="G32" s="56">
        <v>157.55013203035134</v>
      </c>
      <c r="H32" s="56">
        <v>161.88880043795322</v>
      </c>
      <c r="I32" s="8">
        <v>161.88880043795322</v>
      </c>
      <c r="J32" s="8">
        <v>161.88880043795322</v>
      </c>
      <c r="K32" s="8">
        <v>161.88880043795322</v>
      </c>
      <c r="L32" s="8">
        <v>161.88880043795322</v>
      </c>
      <c r="M32" s="8">
        <v>161.88880043795322</v>
      </c>
      <c r="N32" s="10">
        <v>162.99374125415565</v>
      </c>
      <c r="O32" s="8">
        <f t="shared" si="3"/>
        <v>160.17310033613597</v>
      </c>
      <c r="P32" s="8">
        <f t="shared" si="2"/>
        <v>5.8927816443348036</v>
      </c>
    </row>
    <row r="33" spans="1:16" ht="16.5" customHeight="1" x14ac:dyDescent="0.2">
      <c r="A33" s="5" t="s">
        <v>11</v>
      </c>
      <c r="B33" s="8">
        <v>209.44100783670254</v>
      </c>
      <c r="C33" s="9">
        <v>221.7267940386954</v>
      </c>
      <c r="D33" s="8">
        <v>219.00048850097318</v>
      </c>
      <c r="E33" s="8">
        <v>219.00048850097318</v>
      </c>
      <c r="F33" s="56">
        <v>219.00048850097318</v>
      </c>
      <c r="G33" s="56">
        <v>219.00048850097318</v>
      </c>
      <c r="H33" s="56">
        <v>212.75367895672883</v>
      </c>
      <c r="I33" s="8">
        <v>208.22287903030943</v>
      </c>
      <c r="J33" s="8">
        <v>207.34898958059722</v>
      </c>
      <c r="K33" s="8">
        <v>211.8232517211467</v>
      </c>
      <c r="L33" s="8">
        <v>213.94139214292665</v>
      </c>
      <c r="M33" s="8">
        <v>213.87704395952429</v>
      </c>
      <c r="N33" s="10">
        <v>217.19877572610287</v>
      </c>
      <c r="O33" s="8">
        <f t="shared" si="3"/>
        <v>215.24122992999366</v>
      </c>
      <c r="P33" s="8">
        <f t="shared" si="2"/>
        <v>2.7693822490643498</v>
      </c>
    </row>
    <row r="34" spans="1:16" s="58" customFormat="1" ht="16.5" customHeight="1" x14ac:dyDescent="0.2">
      <c r="A34" s="59" t="s">
        <v>80</v>
      </c>
      <c r="B34" s="63">
        <v>136.80744819079584</v>
      </c>
      <c r="C34" s="61">
        <v>139.92018896456335</v>
      </c>
      <c r="D34" s="61">
        <v>139.96776425981602</v>
      </c>
      <c r="E34" s="61">
        <v>140.04818800927046</v>
      </c>
      <c r="F34" s="61">
        <v>140.09987114814393</v>
      </c>
      <c r="G34" s="61">
        <v>140.55546324043721</v>
      </c>
      <c r="H34" s="61">
        <v>140.46508881073964</v>
      </c>
      <c r="I34" s="61">
        <v>140.69251693487007</v>
      </c>
      <c r="J34" s="61">
        <v>140.9575727574796</v>
      </c>
      <c r="K34" s="61">
        <v>140.87186978654032</v>
      </c>
      <c r="L34" s="61">
        <v>140.64708664809197</v>
      </c>
      <c r="M34" s="61">
        <v>140.38262137729978</v>
      </c>
      <c r="N34" s="61">
        <v>140.07548509801455</v>
      </c>
      <c r="O34" s="63">
        <f t="shared" si="3"/>
        <v>140.39030975293892</v>
      </c>
      <c r="P34" s="63">
        <f t="shared" si="2"/>
        <v>2.6189082608618577</v>
      </c>
    </row>
    <row r="35" spans="1:16" s="2" customFormat="1" ht="16.5" customHeight="1" x14ac:dyDescent="0.2">
      <c r="A35" s="7" t="s">
        <v>13</v>
      </c>
      <c r="B35" s="11">
        <v>152.15101221303436</v>
      </c>
      <c r="C35" s="12">
        <v>153.94527400584931</v>
      </c>
      <c r="D35" s="11">
        <v>153.74006250559356</v>
      </c>
      <c r="E35" s="11">
        <v>154.2719132127462</v>
      </c>
      <c r="F35" s="62">
        <v>152.50922639981621</v>
      </c>
      <c r="G35" s="62">
        <v>151.88940575844873</v>
      </c>
      <c r="H35" s="62">
        <v>151.80461182773647</v>
      </c>
      <c r="I35" s="11">
        <v>152.56889772851187</v>
      </c>
      <c r="J35" s="11">
        <v>153.011247813647</v>
      </c>
      <c r="K35" s="11">
        <v>153.68657498772734</v>
      </c>
      <c r="L35" s="11">
        <v>154.21653196841027</v>
      </c>
      <c r="M35" s="11">
        <v>153.86178166951279</v>
      </c>
      <c r="N35" s="13">
        <v>153.89164761767296</v>
      </c>
      <c r="O35" s="11">
        <f>AVERAGE(C35:N35)</f>
        <v>153.28309795797273</v>
      </c>
      <c r="P35" s="11">
        <f>O35/B35*100-100</f>
        <v>0.74405403452280439</v>
      </c>
    </row>
    <row r="36" spans="1:16" ht="16.5" customHeight="1" x14ac:dyDescent="0.5500000000000000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s="2" customFormat="1" ht="16.5" customHeight="1" x14ac:dyDescent="0.2">
      <c r="A37" s="76" t="s">
        <v>12</v>
      </c>
      <c r="B37" s="76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16.5" customHeight="1" x14ac:dyDescent="0.2">
      <c r="A38" s="76"/>
      <c r="B38" s="1" t="s">
        <v>75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79</v>
      </c>
      <c r="P38" s="1" t="s">
        <v>4</v>
      </c>
    </row>
    <row r="39" spans="1:16" ht="16.5" customHeight="1" x14ac:dyDescent="0.2">
      <c r="A39" s="5" t="s">
        <v>6</v>
      </c>
      <c r="B39" s="8">
        <v>144.2033773270675</v>
      </c>
      <c r="C39" s="9">
        <v>144.22642148054246</v>
      </c>
      <c r="D39" s="20">
        <v>143.37464586089675</v>
      </c>
      <c r="E39" s="8">
        <v>145.33479968056528</v>
      </c>
      <c r="F39" s="56">
        <v>147.62975039161728</v>
      </c>
      <c r="G39" s="64">
        <v>143.03726771935177</v>
      </c>
      <c r="H39" s="56">
        <v>136.96967350470283</v>
      </c>
      <c r="I39" s="8">
        <v>135.50492761385198</v>
      </c>
      <c r="J39" s="8">
        <v>136.42681826675954</v>
      </c>
      <c r="K39" s="8">
        <v>141.63550714209811</v>
      </c>
      <c r="L39" s="8">
        <v>146.07904457352143</v>
      </c>
      <c r="M39" s="8">
        <v>145.00069827776269</v>
      </c>
      <c r="N39" s="10">
        <v>145.40111760165601</v>
      </c>
      <c r="O39" s="8">
        <f>AVERAGE(C39:N39)</f>
        <v>142.55172267611053</v>
      </c>
      <c r="P39" s="8">
        <f t="shared" ref="P39:P51" si="4">O39/B39*100-100</f>
        <v>-1.1453647491284897</v>
      </c>
    </row>
    <row r="40" spans="1:16" ht="16.5" customHeight="1" x14ac:dyDescent="0.2">
      <c r="A40" s="6" t="s">
        <v>7</v>
      </c>
      <c r="B40" s="8">
        <v>229.09880915164672</v>
      </c>
      <c r="C40" s="9">
        <v>229.47308073875627</v>
      </c>
      <c r="D40" s="20">
        <v>231.11593127631275</v>
      </c>
      <c r="E40" s="8">
        <v>237.63836517403038</v>
      </c>
      <c r="F40" s="56">
        <v>241.89938765427385</v>
      </c>
      <c r="G40" s="64">
        <v>236.54237363118386</v>
      </c>
      <c r="H40" s="56">
        <v>236.61459624967225</v>
      </c>
      <c r="I40" s="8">
        <v>240.28763447043258</v>
      </c>
      <c r="J40" s="8">
        <v>237.63948521296942</v>
      </c>
      <c r="K40" s="8">
        <v>242.34464663108153</v>
      </c>
      <c r="L40" s="8">
        <v>242.73906528603518</v>
      </c>
      <c r="M40" s="8">
        <v>241.52062607492422</v>
      </c>
      <c r="N40" s="10">
        <v>241.58561913005164</v>
      </c>
      <c r="O40" s="8">
        <f t="shared" ref="O40:O51" si="5">AVERAGE(C40:N40)</f>
        <v>238.28340096081035</v>
      </c>
      <c r="P40" s="8">
        <f t="shared" si="4"/>
        <v>4.009008970048427</v>
      </c>
    </row>
    <row r="41" spans="1:16" ht="16.5" customHeight="1" x14ac:dyDescent="0.2">
      <c r="A41" s="5" t="s">
        <v>0</v>
      </c>
      <c r="B41" s="8">
        <v>103.37801676380167</v>
      </c>
      <c r="C41" s="9">
        <v>101.32971198113671</v>
      </c>
      <c r="D41" s="20">
        <v>101.0519526179779</v>
      </c>
      <c r="E41" s="8">
        <v>100.70027144774809</v>
      </c>
      <c r="F41" s="56">
        <v>99.623453926934175</v>
      </c>
      <c r="G41" s="64">
        <v>98.543990883740193</v>
      </c>
      <c r="H41" s="56">
        <v>97.829417038865301</v>
      </c>
      <c r="I41" s="8">
        <v>97.42247515319464</v>
      </c>
      <c r="J41" s="8">
        <v>97.757673600909698</v>
      </c>
      <c r="K41" s="8">
        <v>97.17099111059045</v>
      </c>
      <c r="L41" s="8">
        <v>98.014537233753714</v>
      </c>
      <c r="M41" s="8">
        <v>98.256544991420483</v>
      </c>
      <c r="N41" s="10">
        <v>97.895564955012276</v>
      </c>
      <c r="O41" s="8">
        <f t="shared" si="5"/>
        <v>98.799715411773647</v>
      </c>
      <c r="P41" s="8">
        <f t="shared" si="4"/>
        <v>-4.4286991522467787</v>
      </c>
    </row>
    <row r="42" spans="1:16" ht="16.5" customHeight="1" x14ac:dyDescent="0.2">
      <c r="A42" s="5" t="s">
        <v>1</v>
      </c>
      <c r="B42" s="8">
        <v>123.92612612051407</v>
      </c>
      <c r="C42" s="9">
        <v>122.87855271125301</v>
      </c>
      <c r="D42" s="20">
        <v>120.8200679168809</v>
      </c>
      <c r="E42" s="8">
        <v>123.71974216848348</v>
      </c>
      <c r="F42" s="56">
        <v>122.84223974283039</v>
      </c>
      <c r="G42" s="64">
        <v>122.6170741533586</v>
      </c>
      <c r="H42" s="56">
        <v>122.42012743174551</v>
      </c>
      <c r="I42" s="8">
        <v>122.92380433747086</v>
      </c>
      <c r="J42" s="8">
        <v>123.44762998636844</v>
      </c>
      <c r="K42" s="8">
        <v>124.31863806789347</v>
      </c>
      <c r="L42" s="8">
        <v>124.76062732307604</v>
      </c>
      <c r="M42" s="8">
        <v>123.2209640118995</v>
      </c>
      <c r="N42" s="10">
        <v>128.07948347648258</v>
      </c>
      <c r="O42" s="8">
        <f t="shared" si="5"/>
        <v>123.5040792773119</v>
      </c>
      <c r="P42" s="8">
        <f t="shared" si="4"/>
        <v>-0.34056325039301782</v>
      </c>
    </row>
    <row r="43" spans="1:16" ht="16.5" customHeight="1" x14ac:dyDescent="0.2">
      <c r="A43" s="5" t="s">
        <v>33</v>
      </c>
      <c r="B43" s="8">
        <v>130.56174706639032</v>
      </c>
      <c r="C43" s="9">
        <v>129.87445768700061</v>
      </c>
      <c r="D43" s="20">
        <v>128.88153777603091</v>
      </c>
      <c r="E43" s="8">
        <v>129.95300808844181</v>
      </c>
      <c r="F43" s="56">
        <v>130.10879743965685</v>
      </c>
      <c r="G43" s="64">
        <v>128.92571075119483</v>
      </c>
      <c r="H43" s="56">
        <v>128.04782639558837</v>
      </c>
      <c r="I43" s="8">
        <v>128.16950239786161</v>
      </c>
      <c r="J43" s="8">
        <v>127.51766826200175</v>
      </c>
      <c r="K43" s="8">
        <v>128.25071895666636</v>
      </c>
      <c r="L43" s="8">
        <v>128.32578408851606</v>
      </c>
      <c r="M43" s="8">
        <v>127.75057865212459</v>
      </c>
      <c r="N43" s="10">
        <v>128.10876965844653</v>
      </c>
      <c r="O43" s="8">
        <f t="shared" si="5"/>
        <v>128.65953001279419</v>
      </c>
      <c r="P43" s="8">
        <f t="shared" si="4"/>
        <v>-1.4569482228426835</v>
      </c>
    </row>
    <row r="44" spans="1:16" ht="16.5" customHeight="1" x14ac:dyDescent="0.2">
      <c r="A44" s="5" t="s">
        <v>8</v>
      </c>
      <c r="B44" s="8">
        <v>94.385023813398959</v>
      </c>
      <c r="C44" s="9">
        <v>93.630281522994508</v>
      </c>
      <c r="D44" s="20">
        <v>92.93785177851359</v>
      </c>
      <c r="E44" s="8">
        <v>92.150016446217293</v>
      </c>
      <c r="F44" s="56">
        <v>92.118882886256969</v>
      </c>
      <c r="G44" s="64">
        <v>92.775153498473372</v>
      </c>
      <c r="H44" s="56">
        <v>92.458682178020823</v>
      </c>
      <c r="I44" s="8">
        <v>91.551651049289163</v>
      </c>
      <c r="J44" s="8">
        <v>91.408321194162923</v>
      </c>
      <c r="K44" s="8">
        <v>90.52418826380628</v>
      </c>
      <c r="L44" s="8">
        <v>90.355750476876878</v>
      </c>
      <c r="M44" s="8">
        <v>89.838568307527211</v>
      </c>
      <c r="N44" s="10">
        <v>89.112873719296388</v>
      </c>
      <c r="O44" s="8">
        <f t="shared" si="5"/>
        <v>91.571851776786289</v>
      </c>
      <c r="P44" s="8">
        <f t="shared" si="4"/>
        <v>-2.9805279725037366</v>
      </c>
    </row>
    <row r="45" spans="1:16" ht="16.5" customHeight="1" x14ac:dyDescent="0.2">
      <c r="A45" s="5" t="s">
        <v>9</v>
      </c>
      <c r="B45" s="8">
        <v>140.54166987752441</v>
      </c>
      <c r="C45" s="9">
        <v>140.37429982833768</v>
      </c>
      <c r="D45" s="20">
        <v>140.35744802829251</v>
      </c>
      <c r="E45" s="8">
        <v>140.67209720767835</v>
      </c>
      <c r="F45" s="56">
        <v>137.75253142665807</v>
      </c>
      <c r="G45" s="64">
        <v>137.46614779773245</v>
      </c>
      <c r="H45" s="56">
        <v>142.59881038425092</v>
      </c>
      <c r="I45" s="8">
        <v>143.0277252895163</v>
      </c>
      <c r="J45" s="8">
        <v>143.05728416447801</v>
      </c>
      <c r="K45" s="8">
        <v>146.84876108425414</v>
      </c>
      <c r="L45" s="8">
        <v>146.78235889716316</v>
      </c>
      <c r="M45" s="8">
        <v>146.59169705684658</v>
      </c>
      <c r="N45" s="10">
        <v>147.60616946866355</v>
      </c>
      <c r="O45" s="8">
        <f t="shared" si="5"/>
        <v>142.76127755282266</v>
      </c>
      <c r="P45" s="8">
        <f t="shared" si="4"/>
        <v>1.5793235395826315</v>
      </c>
    </row>
    <row r="46" spans="1:16" ht="16.5" customHeight="1" x14ac:dyDescent="0.2">
      <c r="A46" s="5" t="s">
        <v>10</v>
      </c>
      <c r="B46" s="8">
        <v>96.722296224620337</v>
      </c>
      <c r="C46" s="9">
        <v>94.555811444511193</v>
      </c>
      <c r="D46" s="20">
        <v>94.119974755949613</v>
      </c>
      <c r="E46" s="21">
        <v>94.921901271028446</v>
      </c>
      <c r="F46" s="56">
        <v>94.800495283886022</v>
      </c>
      <c r="G46" s="64">
        <v>96.747195670227313</v>
      </c>
      <c r="H46" s="56">
        <v>96.718329354736753</v>
      </c>
      <c r="I46" s="8">
        <v>96.303604760351575</v>
      </c>
      <c r="J46" s="8">
        <v>96.819876846448466</v>
      </c>
      <c r="K46" s="8">
        <v>96.637631011269804</v>
      </c>
      <c r="L46" s="8">
        <v>95.986215079061452</v>
      </c>
      <c r="M46" s="8">
        <v>95.764972183740142</v>
      </c>
      <c r="N46" s="10">
        <v>95.629635286076507</v>
      </c>
      <c r="O46" s="8">
        <f t="shared" si="5"/>
        <v>95.750470245607289</v>
      </c>
      <c r="P46" s="8">
        <f t="shared" si="4"/>
        <v>-1.0047590027806592</v>
      </c>
    </row>
    <row r="47" spans="1:16" ht="16.5" customHeight="1" x14ac:dyDescent="0.2">
      <c r="A47" s="6" t="s">
        <v>32</v>
      </c>
      <c r="B47" s="8">
        <v>110.78842734062459</v>
      </c>
      <c r="C47" s="9">
        <v>109.08683756412179</v>
      </c>
      <c r="D47" s="20">
        <v>115.44720645018091</v>
      </c>
      <c r="E47" s="8">
        <v>115.34290604024534</v>
      </c>
      <c r="F47" s="56">
        <v>114.1542488339077</v>
      </c>
      <c r="G47" s="64">
        <v>114.23244217012399</v>
      </c>
      <c r="H47" s="56">
        <v>113.97505689566692</v>
      </c>
      <c r="I47" s="8">
        <v>112.99550520097883</v>
      </c>
      <c r="J47" s="8">
        <v>113.46697604672609</v>
      </c>
      <c r="K47" s="8">
        <v>112.40424978092001</v>
      </c>
      <c r="L47" s="8">
        <v>113.96625272610039</v>
      </c>
      <c r="M47" s="8">
        <v>113.23850780931323</v>
      </c>
      <c r="N47" s="10">
        <v>114.20490410664561</v>
      </c>
      <c r="O47" s="8">
        <f t="shared" si="5"/>
        <v>113.54292446874426</v>
      </c>
      <c r="P47" s="8">
        <f t="shared" si="4"/>
        <v>2.4862679200696931</v>
      </c>
    </row>
    <row r="48" spans="1:16" ht="16.5" customHeight="1" x14ac:dyDescent="0.2">
      <c r="A48" s="5" t="s">
        <v>2</v>
      </c>
      <c r="B48" s="8">
        <v>110.0331181876129</v>
      </c>
      <c r="C48" s="9">
        <v>105.78418482796775</v>
      </c>
      <c r="D48" s="20">
        <v>105.78418482796775</v>
      </c>
      <c r="E48" s="8">
        <v>104.76737776760879</v>
      </c>
      <c r="F48" s="56">
        <v>104.76737776760879</v>
      </c>
      <c r="G48" s="64">
        <v>104.76737776760879</v>
      </c>
      <c r="H48" s="56">
        <v>104.78286851791557</v>
      </c>
      <c r="I48" s="8">
        <v>104.78286851791557</v>
      </c>
      <c r="J48" s="8">
        <v>104.78286851791557</v>
      </c>
      <c r="K48" s="8">
        <v>105.94246442784701</v>
      </c>
      <c r="L48" s="8">
        <v>105.94246442784701</v>
      </c>
      <c r="M48" s="8">
        <v>105.94246442784701</v>
      </c>
      <c r="N48" s="10">
        <v>101.39898875040676</v>
      </c>
      <c r="O48" s="8">
        <f t="shared" si="5"/>
        <v>104.95379087887136</v>
      </c>
      <c r="P48" s="8">
        <f t="shared" si="4"/>
        <v>-4.6161804667581947</v>
      </c>
    </row>
    <row r="49" spans="1:16" ht="16.5" customHeight="1" x14ac:dyDescent="0.2">
      <c r="A49" s="5" t="s">
        <v>11</v>
      </c>
      <c r="B49" s="8">
        <v>169.83897054374293</v>
      </c>
      <c r="C49" s="9">
        <v>176.43834395646007</v>
      </c>
      <c r="D49" s="20">
        <v>174.76635866360263</v>
      </c>
      <c r="E49" s="8">
        <v>168.66585409089467</v>
      </c>
      <c r="F49" s="56">
        <v>173.06595531241916</v>
      </c>
      <c r="G49" s="64">
        <v>165.42149942901602</v>
      </c>
      <c r="H49" s="56">
        <v>164.27629892011763</v>
      </c>
      <c r="I49" s="8">
        <v>158.05787969491016</v>
      </c>
      <c r="J49" s="8">
        <v>158.19388674257178</v>
      </c>
      <c r="K49" s="8">
        <v>157.43554636293615</v>
      </c>
      <c r="L49" s="8">
        <v>155.66418826879115</v>
      </c>
      <c r="M49" s="8">
        <v>158.59586298143398</v>
      </c>
      <c r="N49" s="10">
        <v>156.14388986831406</v>
      </c>
      <c r="O49" s="8">
        <f t="shared" si="5"/>
        <v>163.89379702428894</v>
      </c>
      <c r="P49" s="8">
        <f t="shared" si="4"/>
        <v>-3.5004766576365682</v>
      </c>
    </row>
    <row r="50" spans="1:16" s="58" customFormat="1" ht="16.5" customHeight="1" x14ac:dyDescent="0.2">
      <c r="A50" s="59" t="s">
        <v>80</v>
      </c>
      <c r="B50" s="63">
        <v>153.19907945977718</v>
      </c>
      <c r="C50" s="61">
        <v>155.71935233580624</v>
      </c>
      <c r="D50" s="61">
        <v>155.58713083384436</v>
      </c>
      <c r="E50" s="61">
        <v>155.52990464614911</v>
      </c>
      <c r="F50" s="61">
        <v>155.69671192818524</v>
      </c>
      <c r="G50" s="61">
        <v>155.43326689444061</v>
      </c>
      <c r="H50" s="61">
        <v>155.79976496195749</v>
      </c>
      <c r="I50" s="61">
        <v>155.62102998432294</v>
      </c>
      <c r="J50" s="61">
        <v>155.33014945231804</v>
      </c>
      <c r="K50" s="61">
        <v>155.6629461412295</v>
      </c>
      <c r="L50" s="61">
        <v>155.53126234532996</v>
      </c>
      <c r="M50" s="61">
        <v>155.39506594074319</v>
      </c>
      <c r="N50" s="61">
        <v>154.64895199192918</v>
      </c>
      <c r="O50" s="63">
        <f t="shared" si="5"/>
        <v>155.49629478802132</v>
      </c>
      <c r="P50" s="63">
        <f t="shared" si="4"/>
        <v>1.4994968222686254</v>
      </c>
    </row>
    <row r="51" spans="1:16" s="2" customFormat="1" ht="16.5" customHeight="1" x14ac:dyDescent="0.2">
      <c r="A51" s="7" t="s">
        <v>13</v>
      </c>
      <c r="B51" s="11">
        <v>136.03420810290459</v>
      </c>
      <c r="C51" s="65">
        <v>135.91743997216446</v>
      </c>
      <c r="D51" s="66">
        <v>135.42007340608939</v>
      </c>
      <c r="E51" s="67">
        <v>136.35968423855016</v>
      </c>
      <c r="F51" s="68">
        <v>136.88704693233245</v>
      </c>
      <c r="G51" s="69">
        <v>135.11497322660395</v>
      </c>
      <c r="H51" s="68">
        <v>133.51730835212683</v>
      </c>
      <c r="I51" s="11">
        <v>132.93678982480287</v>
      </c>
      <c r="J51" s="11">
        <v>133.20567900016866</v>
      </c>
      <c r="K51" s="11">
        <v>135.29629989527365</v>
      </c>
      <c r="L51" s="11">
        <v>136.70446731183426</v>
      </c>
      <c r="M51" s="11">
        <v>136.13264372214419</v>
      </c>
      <c r="N51" s="13">
        <v>136.45504075719182</v>
      </c>
      <c r="O51" s="11">
        <f t="shared" si="5"/>
        <v>135.32895388660691</v>
      </c>
      <c r="P51" s="11">
        <f t="shared" si="4"/>
        <v>-0.5184388736722525</v>
      </c>
    </row>
    <row r="52" spans="1:16" ht="16.5" customHeight="1" x14ac:dyDescent="0.5500000000000000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s="2" customFormat="1" ht="16.5" customHeight="1" x14ac:dyDescent="0.2">
      <c r="A53" s="76" t="s">
        <v>12</v>
      </c>
      <c r="B53" s="76" t="s">
        <v>60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</row>
    <row r="54" spans="1:16" s="2" customFormat="1" ht="16.5" customHeight="1" x14ac:dyDescent="0.2">
      <c r="A54" s="76"/>
      <c r="B54" s="1" t="s">
        <v>75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79</v>
      </c>
      <c r="P54" s="1" t="s">
        <v>4</v>
      </c>
    </row>
    <row r="55" spans="1:16" ht="16.5" customHeight="1" x14ac:dyDescent="0.2">
      <c r="A55" s="5" t="s">
        <v>6</v>
      </c>
      <c r="B55" s="8">
        <v>159.22807984222496</v>
      </c>
      <c r="C55" s="9">
        <v>155.97161625199564</v>
      </c>
      <c r="D55" s="8">
        <v>156.42980084229262</v>
      </c>
      <c r="E55" s="8">
        <v>160.39840100943204</v>
      </c>
      <c r="F55" s="56">
        <v>156.41900574458526</v>
      </c>
      <c r="G55" s="56">
        <v>152.77708021482874</v>
      </c>
      <c r="H55" s="56">
        <v>151.7332817574698</v>
      </c>
      <c r="I55" s="8">
        <v>151.19343456418486</v>
      </c>
      <c r="J55" s="8">
        <v>150.90690683266806</v>
      </c>
      <c r="K55" s="8">
        <v>154.99563512278812</v>
      </c>
      <c r="L55" s="8">
        <v>157.28769897822542</v>
      </c>
      <c r="M55" s="8">
        <v>154.81677508437565</v>
      </c>
      <c r="N55" s="10">
        <v>153.39091201265612</v>
      </c>
      <c r="O55" s="8">
        <f>AVERAGE(C55:N55)</f>
        <v>154.6933790346252</v>
      </c>
      <c r="P55" s="8">
        <f t="shared" ref="P55:P67" si="6">O55/B55*100-100</f>
        <v>-2.8479278354000712</v>
      </c>
    </row>
    <row r="56" spans="1:16" ht="16.5" customHeight="1" x14ac:dyDescent="0.2">
      <c r="A56" s="6" t="s">
        <v>7</v>
      </c>
      <c r="B56" s="8">
        <v>249.56460800638058</v>
      </c>
      <c r="C56" s="9">
        <v>249.85027545702476</v>
      </c>
      <c r="D56" s="8">
        <v>249.71706984143117</v>
      </c>
      <c r="E56" s="8">
        <v>249.82403709104241</v>
      </c>
      <c r="F56" s="56">
        <v>249.85731847479198</v>
      </c>
      <c r="G56" s="56">
        <v>249.89527258310699</v>
      </c>
      <c r="H56" s="56">
        <v>249.86793955312658</v>
      </c>
      <c r="I56" s="8">
        <v>249.88052182487283</v>
      </c>
      <c r="J56" s="8">
        <v>249.90656576095648</v>
      </c>
      <c r="K56" s="8">
        <v>249.93257932324559</v>
      </c>
      <c r="L56" s="8">
        <v>249.92767249535052</v>
      </c>
      <c r="M56" s="8">
        <v>249.84277124478913</v>
      </c>
      <c r="N56" s="10">
        <v>249.88733756726145</v>
      </c>
      <c r="O56" s="8">
        <f t="shared" ref="O56:O67" si="7">AVERAGE(C56:N56)</f>
        <v>249.8657801014167</v>
      </c>
      <c r="P56" s="8">
        <f t="shared" si="6"/>
        <v>0.12067900871122106</v>
      </c>
    </row>
    <row r="57" spans="1:16" ht="16.5" customHeight="1" x14ac:dyDescent="0.2">
      <c r="A57" s="5" t="s">
        <v>0</v>
      </c>
      <c r="B57" s="8">
        <v>107.09725046680516</v>
      </c>
      <c r="C57" s="9">
        <v>105.48648434444316</v>
      </c>
      <c r="D57" s="8">
        <v>104.69189059741879</v>
      </c>
      <c r="E57" s="8">
        <v>103.92184835381796</v>
      </c>
      <c r="F57" s="56">
        <v>103.97463141314401</v>
      </c>
      <c r="G57" s="56">
        <v>103.76994489804494</v>
      </c>
      <c r="H57" s="56">
        <v>104.04499310999074</v>
      </c>
      <c r="I57" s="8">
        <v>103.7486946762052</v>
      </c>
      <c r="J57" s="8">
        <v>103.63818280903253</v>
      </c>
      <c r="K57" s="8">
        <v>102.52667822524897</v>
      </c>
      <c r="L57" s="8">
        <v>102.07414607710473</v>
      </c>
      <c r="M57" s="8">
        <v>102.67790390779845</v>
      </c>
      <c r="N57" s="10">
        <v>103.13296353430459</v>
      </c>
      <c r="O57" s="8">
        <f t="shared" si="7"/>
        <v>103.64069682887951</v>
      </c>
      <c r="P57" s="8">
        <f t="shared" si="6"/>
        <v>-3.2274905498129556</v>
      </c>
    </row>
    <row r="58" spans="1:16" ht="16.5" customHeight="1" x14ac:dyDescent="0.2">
      <c r="A58" s="5" t="s">
        <v>1</v>
      </c>
      <c r="B58" s="8">
        <v>153.3188365594622</v>
      </c>
      <c r="C58" s="9">
        <v>153.45285597058904</v>
      </c>
      <c r="D58" s="8">
        <v>153.86422423297358</v>
      </c>
      <c r="E58" s="8">
        <v>154.57655839653199</v>
      </c>
      <c r="F58" s="56">
        <v>155.34469960316596</v>
      </c>
      <c r="G58" s="56">
        <v>153.02413264981229</v>
      </c>
      <c r="H58" s="56">
        <v>152.47148335342246</v>
      </c>
      <c r="I58" s="8">
        <v>152.25402123074807</v>
      </c>
      <c r="J58" s="8">
        <v>152.69891993649676</v>
      </c>
      <c r="K58" s="8">
        <v>153.65345936878973</v>
      </c>
      <c r="L58" s="8">
        <v>153.90728232370859</v>
      </c>
      <c r="M58" s="8">
        <v>154.39493074906429</v>
      </c>
      <c r="N58" s="10">
        <v>156.11252028487152</v>
      </c>
      <c r="O58" s="8">
        <f t="shared" si="7"/>
        <v>153.81292400834789</v>
      </c>
      <c r="P58" s="8">
        <f t="shared" si="6"/>
        <v>0.32226141286564314</v>
      </c>
    </row>
    <row r="59" spans="1:16" ht="16.5" customHeight="1" x14ac:dyDescent="0.2">
      <c r="A59" s="5" t="s">
        <v>33</v>
      </c>
      <c r="B59" s="8">
        <v>110.17082081513888</v>
      </c>
      <c r="C59" s="9">
        <v>110.84529098386467</v>
      </c>
      <c r="D59" s="8">
        <v>110.32833984875049</v>
      </c>
      <c r="E59" s="8">
        <v>109.49290131245286</v>
      </c>
      <c r="F59" s="56">
        <v>108.84314172815876</v>
      </c>
      <c r="G59" s="56">
        <v>108.96830928901883</v>
      </c>
      <c r="H59" s="56">
        <v>109.00706371063879</v>
      </c>
      <c r="I59" s="8">
        <v>108.25990037742709</v>
      </c>
      <c r="J59" s="8">
        <v>108.04747062158332</v>
      </c>
      <c r="K59" s="8">
        <v>108.44206423222528</v>
      </c>
      <c r="L59" s="8">
        <v>108.54227633671312</v>
      </c>
      <c r="M59" s="8">
        <v>109.59830697719887</v>
      </c>
      <c r="N59" s="10">
        <v>109.55013458937515</v>
      </c>
      <c r="O59" s="8">
        <f t="shared" si="7"/>
        <v>109.16043333395061</v>
      </c>
      <c r="P59" s="8">
        <f t="shared" si="6"/>
        <v>-0.91710987874334648</v>
      </c>
    </row>
    <row r="60" spans="1:16" ht="16.5" customHeight="1" x14ac:dyDescent="0.2">
      <c r="A60" s="5" t="s">
        <v>8</v>
      </c>
      <c r="B60" s="8">
        <v>142.30109254846343</v>
      </c>
      <c r="C60" s="9">
        <v>142.34308922225881</v>
      </c>
      <c r="D60" s="8">
        <v>141.91926921125318</v>
      </c>
      <c r="E60" s="8">
        <v>143.45298046218304</v>
      </c>
      <c r="F60" s="56">
        <v>143.43345633866863</v>
      </c>
      <c r="G60" s="56">
        <v>143.57789803237137</v>
      </c>
      <c r="H60" s="56">
        <v>143.60770042072983</v>
      </c>
      <c r="I60" s="8">
        <v>143.30301373023403</v>
      </c>
      <c r="J60" s="8">
        <v>143.5177966063342</v>
      </c>
      <c r="K60" s="8">
        <v>142.73151795450013</v>
      </c>
      <c r="L60" s="8">
        <v>142.35390939919532</v>
      </c>
      <c r="M60" s="8">
        <v>142.96000273487192</v>
      </c>
      <c r="N60" s="10">
        <v>142.61399537838327</v>
      </c>
      <c r="O60" s="8">
        <f t="shared" si="7"/>
        <v>142.984552457582</v>
      </c>
      <c r="P60" s="8">
        <f t="shared" si="6"/>
        <v>0.48029139965022694</v>
      </c>
    </row>
    <row r="61" spans="1:16" ht="16.5" customHeight="1" x14ac:dyDescent="0.2">
      <c r="A61" s="5" t="s">
        <v>9</v>
      </c>
      <c r="B61" s="8">
        <v>120.56509976646062</v>
      </c>
      <c r="C61" s="9">
        <v>120.86277860495963</v>
      </c>
      <c r="D61" s="8">
        <v>120.26434253042349</v>
      </c>
      <c r="E61" s="8">
        <v>120.06779581211197</v>
      </c>
      <c r="F61" s="56">
        <v>116.13999208739867</v>
      </c>
      <c r="G61" s="56">
        <v>115.47007388080515</v>
      </c>
      <c r="H61" s="56">
        <v>114.27619058522495</v>
      </c>
      <c r="I61" s="8">
        <v>115.29949864994033</v>
      </c>
      <c r="J61" s="8">
        <v>115.29357915919418</v>
      </c>
      <c r="K61" s="8">
        <v>119.21245337653163</v>
      </c>
      <c r="L61" s="8">
        <v>119.07884194402357</v>
      </c>
      <c r="M61" s="8">
        <v>118.86815151566714</v>
      </c>
      <c r="N61" s="10">
        <v>123.52707833709802</v>
      </c>
      <c r="O61" s="8">
        <f t="shared" si="7"/>
        <v>118.1967313736149</v>
      </c>
      <c r="P61" s="8">
        <f t="shared" si="6"/>
        <v>-1.9643896927330928</v>
      </c>
    </row>
    <row r="62" spans="1:16" ht="16.5" customHeight="1" x14ac:dyDescent="0.2">
      <c r="A62" s="5" t="s">
        <v>10</v>
      </c>
      <c r="B62" s="8">
        <v>100.01826353074404</v>
      </c>
      <c r="C62" s="9">
        <v>98.024571513015601</v>
      </c>
      <c r="D62" s="8">
        <v>98.241492609661563</v>
      </c>
      <c r="E62" s="8">
        <v>98.237848901138946</v>
      </c>
      <c r="F62" s="56">
        <v>97.715964669336557</v>
      </c>
      <c r="G62" s="56">
        <v>97.342390193231452</v>
      </c>
      <c r="H62" s="56">
        <v>97.256378038338653</v>
      </c>
      <c r="I62" s="8">
        <v>96.977841402744801</v>
      </c>
      <c r="J62" s="8">
        <v>96.529334469895247</v>
      </c>
      <c r="K62" s="8">
        <v>95.61876233064207</v>
      </c>
      <c r="L62" s="8">
        <v>95.978267747917627</v>
      </c>
      <c r="M62" s="8">
        <v>95.982206296528588</v>
      </c>
      <c r="N62" s="10">
        <v>95.814032545963698</v>
      </c>
      <c r="O62" s="8">
        <f t="shared" si="7"/>
        <v>96.97659089320122</v>
      </c>
      <c r="P62" s="8">
        <f t="shared" si="6"/>
        <v>-3.041117222163976</v>
      </c>
    </row>
    <row r="63" spans="1:16" ht="16.5" customHeight="1" x14ac:dyDescent="0.2">
      <c r="A63" s="6" t="s">
        <v>32</v>
      </c>
      <c r="B63" s="8">
        <v>114.56255297418873</v>
      </c>
      <c r="C63" s="9">
        <v>114.85424938482338</v>
      </c>
      <c r="D63" s="8">
        <v>121.0466648769325</v>
      </c>
      <c r="E63" s="8">
        <v>119.20215628611854</v>
      </c>
      <c r="F63" s="56">
        <v>119.05714118354385</v>
      </c>
      <c r="G63" s="56">
        <v>118.88603370585358</v>
      </c>
      <c r="H63" s="56">
        <v>119.94363315837809</v>
      </c>
      <c r="I63" s="8">
        <v>120.21414191711494</v>
      </c>
      <c r="J63" s="8">
        <v>119.87357931934835</v>
      </c>
      <c r="K63" s="8">
        <v>119.62395632452274</v>
      </c>
      <c r="L63" s="8">
        <v>119.57770985886835</v>
      </c>
      <c r="M63" s="8">
        <v>119.43057972383964</v>
      </c>
      <c r="N63" s="10">
        <v>120.12706688267583</v>
      </c>
      <c r="O63" s="8">
        <f t="shared" si="7"/>
        <v>119.31974271850163</v>
      </c>
      <c r="P63" s="8">
        <f t="shared" si="6"/>
        <v>4.1524823084072864</v>
      </c>
    </row>
    <row r="64" spans="1:16" ht="16.5" customHeight="1" x14ac:dyDescent="0.2">
      <c r="A64" s="5" t="s">
        <v>2</v>
      </c>
      <c r="B64" s="8">
        <v>141.2230219984406</v>
      </c>
      <c r="C64" s="9">
        <v>139.87051274629312</v>
      </c>
      <c r="D64" s="8">
        <v>139.87051274629312</v>
      </c>
      <c r="E64" s="8">
        <v>140.58405127702326</v>
      </c>
      <c r="F64" s="56">
        <v>140.58405127702326</v>
      </c>
      <c r="G64" s="56">
        <v>140.58405127702326</v>
      </c>
      <c r="H64" s="56">
        <v>140.94409399064264</v>
      </c>
      <c r="I64" s="8">
        <v>140.94409399064264</v>
      </c>
      <c r="J64" s="8">
        <v>140.94409399064264</v>
      </c>
      <c r="K64" s="8">
        <v>144.08763523866656</v>
      </c>
      <c r="L64" s="8">
        <v>144.08763523866656</v>
      </c>
      <c r="M64" s="8">
        <v>144.08763523866656</v>
      </c>
      <c r="N64" s="10">
        <v>141.62866511479979</v>
      </c>
      <c r="O64" s="8">
        <f t="shared" si="7"/>
        <v>141.51808601053193</v>
      </c>
      <c r="P64" s="8">
        <f t="shared" si="6"/>
        <v>0.20893478125300646</v>
      </c>
    </row>
    <row r="65" spans="1:16" ht="16.5" customHeight="1" x14ac:dyDescent="0.2">
      <c r="A65" s="5" t="s">
        <v>11</v>
      </c>
      <c r="B65" s="8">
        <v>177.80846630826321</v>
      </c>
      <c r="C65" s="9">
        <v>180.41508660435579</v>
      </c>
      <c r="D65" s="8">
        <v>179.7408754076846</v>
      </c>
      <c r="E65" s="8">
        <v>179.96087041902965</v>
      </c>
      <c r="F65" s="56">
        <v>180.04222794691228</v>
      </c>
      <c r="G65" s="56">
        <v>180.35940217577757</v>
      </c>
      <c r="H65" s="56">
        <v>181.43938101180805</v>
      </c>
      <c r="I65" s="8">
        <v>183.54856316743766</v>
      </c>
      <c r="J65" s="8">
        <v>182.24988855012904</v>
      </c>
      <c r="K65" s="8">
        <v>183.63549905992903</v>
      </c>
      <c r="L65" s="8">
        <v>182.79885318945952</v>
      </c>
      <c r="M65" s="8">
        <v>181.96981483807659</v>
      </c>
      <c r="N65" s="10">
        <v>182.95454934369417</v>
      </c>
      <c r="O65" s="8">
        <f t="shared" si="7"/>
        <v>181.59291764285786</v>
      </c>
      <c r="P65" s="8">
        <f t="shared" si="6"/>
        <v>2.1283864672864325</v>
      </c>
    </row>
    <row r="66" spans="1:16" s="58" customFormat="1" ht="16.5" customHeight="1" x14ac:dyDescent="0.2">
      <c r="A66" s="59" t="s">
        <v>80</v>
      </c>
      <c r="B66" s="63">
        <v>161.3573195241178</v>
      </c>
      <c r="C66" s="61">
        <v>164.04642756830242</v>
      </c>
      <c r="D66" s="61">
        <v>163.92263582710785</v>
      </c>
      <c r="E66" s="61">
        <v>165.08612537269994</v>
      </c>
      <c r="F66" s="61">
        <v>165.04201676354691</v>
      </c>
      <c r="G66" s="61">
        <v>165.11918826634087</v>
      </c>
      <c r="H66" s="61">
        <v>165.24220676629687</v>
      </c>
      <c r="I66" s="61">
        <v>165.33526063064335</v>
      </c>
      <c r="J66" s="61">
        <v>165.40705254617029</v>
      </c>
      <c r="K66" s="61">
        <v>165.28496880286986</v>
      </c>
      <c r="L66" s="61">
        <v>165.24139141795325</v>
      </c>
      <c r="M66" s="61">
        <v>165.24975346180335</v>
      </c>
      <c r="N66" s="61">
        <v>164.65373192687142</v>
      </c>
      <c r="O66" s="63">
        <f t="shared" si="7"/>
        <v>164.96922994588382</v>
      </c>
      <c r="P66" s="63">
        <f t="shared" si="6"/>
        <v>2.2384546498531535</v>
      </c>
    </row>
    <row r="67" spans="1:16" s="2" customFormat="1" ht="16.5" customHeight="1" x14ac:dyDescent="0.2">
      <c r="A67" s="7" t="s">
        <v>13</v>
      </c>
      <c r="B67" s="11">
        <v>147.35088355110244</v>
      </c>
      <c r="C67" s="12">
        <v>146.78438397807059</v>
      </c>
      <c r="D67" s="11">
        <v>146.84599029918357</v>
      </c>
      <c r="E67" s="11">
        <v>148.03198728066076</v>
      </c>
      <c r="F67" s="62">
        <v>146.19677220920357</v>
      </c>
      <c r="G67" s="62">
        <v>144.91635438372228</v>
      </c>
      <c r="H67" s="62">
        <v>144.4603804125876</v>
      </c>
      <c r="I67" s="11">
        <v>144.47867722860087</v>
      </c>
      <c r="J67" s="11">
        <v>144.3672606931799</v>
      </c>
      <c r="K67" s="11">
        <v>146.27268421356882</v>
      </c>
      <c r="L67" s="11">
        <v>146.83024224449292</v>
      </c>
      <c r="M67" s="11">
        <v>146.27528212752571</v>
      </c>
      <c r="N67" s="13">
        <v>146.80666453642974</v>
      </c>
      <c r="O67" s="11">
        <f t="shared" si="7"/>
        <v>146.02222330060221</v>
      </c>
      <c r="P67" s="11">
        <f t="shared" si="6"/>
        <v>-0.90169819038746368</v>
      </c>
    </row>
    <row r="68" spans="1:16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110"/>
    </row>
    <row r="69" spans="1:16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111"/>
    </row>
    <row r="70" spans="1:16" ht="16.5" customHeight="1" x14ac:dyDescent="0.2">
      <c r="A70" s="99" t="s">
        <v>103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12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109"/>
    </row>
    <row r="72" spans="1:16" ht="20.25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109"/>
    </row>
  </sheetData>
  <mergeCells count="19">
    <mergeCell ref="A52:P52"/>
    <mergeCell ref="A53:A54"/>
    <mergeCell ref="B53:P53"/>
    <mergeCell ref="B37:P37"/>
    <mergeCell ref="A1:P1"/>
    <mergeCell ref="A2:P2"/>
    <mergeCell ref="A3:P3"/>
    <mergeCell ref="A5:A6"/>
    <mergeCell ref="B5:P5"/>
    <mergeCell ref="A20:P20"/>
    <mergeCell ref="A21:A22"/>
    <mergeCell ref="B21:P21"/>
    <mergeCell ref="A36:P36"/>
    <mergeCell ref="A37:A38"/>
    <mergeCell ref="A72:P72"/>
    <mergeCell ref="A68:P68"/>
    <mergeCell ref="A69:P69"/>
    <mergeCell ref="A70:P70"/>
    <mergeCell ref="A71:P7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topLeftCell="A49" workbookViewId="0">
      <selection activeCell="A70" sqref="A70:P70"/>
    </sheetView>
  </sheetViews>
  <sheetFormatPr defaultColWidth="10.7109375" defaultRowHeight="12.75" x14ac:dyDescent="0.2"/>
  <cols>
    <col min="1" max="1" width="23.710937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9" ht="17.649999999999999" customHeight="1" x14ac:dyDescent="0.2">
      <c r="A2" s="90" t="s">
        <v>81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9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9" ht="4.9000000000000004" customHeight="1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s="2" customFormat="1" ht="16.5" customHeight="1" x14ac:dyDescent="0.2">
      <c r="A5" s="76" t="s">
        <v>12</v>
      </c>
      <c r="B5" s="76" t="s">
        <v>22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s="2" customFormat="1" ht="16.5" customHeight="1" x14ac:dyDescent="0.2">
      <c r="A6" s="76"/>
      <c r="B6" s="1" t="s">
        <v>79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82</v>
      </c>
      <c r="P6" s="1" t="s">
        <v>4</v>
      </c>
    </row>
    <row r="7" spans="1:19" ht="16.5" customHeight="1" x14ac:dyDescent="0.2">
      <c r="A7" s="5" t="s">
        <v>6</v>
      </c>
      <c r="B7" s="44">
        <v>152.22211532349053</v>
      </c>
      <c r="C7" s="9">
        <v>147.82261444159306</v>
      </c>
      <c r="D7" s="8">
        <v>148.85829914774521</v>
      </c>
      <c r="E7" s="8">
        <v>149.53301598879446</v>
      </c>
      <c r="F7" s="56">
        <v>153.98232427632544</v>
      </c>
      <c r="G7" s="8">
        <v>153.6445102309435</v>
      </c>
      <c r="H7" s="8">
        <v>153.42354586795727</v>
      </c>
      <c r="I7" s="44">
        <v>153.9073195460312</v>
      </c>
      <c r="J7" s="44">
        <v>155.5586285885544</v>
      </c>
      <c r="K7" s="44">
        <v>158.00303484609753</v>
      </c>
      <c r="L7" s="44">
        <v>157.41305519015424</v>
      </c>
      <c r="M7" s="44">
        <v>155.69062068787642</v>
      </c>
      <c r="N7" s="46">
        <v>154.47712370340872</v>
      </c>
      <c r="O7" s="44">
        <v>153.52617437629013</v>
      </c>
      <c r="P7" s="44">
        <f>O7/B7*100-100</f>
        <v>0.85668173118493485</v>
      </c>
      <c r="Q7" s="57"/>
      <c r="R7" s="57"/>
      <c r="S7" s="57"/>
    </row>
    <row r="8" spans="1:19" ht="16.5" customHeight="1" x14ac:dyDescent="0.2">
      <c r="A8" s="6" t="s">
        <v>7</v>
      </c>
      <c r="B8" s="44">
        <v>251.80046619859033</v>
      </c>
      <c r="C8" s="9">
        <v>252.33800969725186</v>
      </c>
      <c r="D8" s="8">
        <v>252.37808422321353</v>
      </c>
      <c r="E8" s="8">
        <v>252.67224576005614</v>
      </c>
      <c r="F8" s="56">
        <v>252.25855255634514</v>
      </c>
      <c r="G8" s="8">
        <v>253.47131675103304</v>
      </c>
      <c r="H8" s="8">
        <v>252.50041658704993</v>
      </c>
      <c r="I8" s="44">
        <v>252.03609481791011</v>
      </c>
      <c r="J8" s="44">
        <v>251.71905365894975</v>
      </c>
      <c r="K8" s="44">
        <v>252.10061769493811</v>
      </c>
      <c r="L8" s="44">
        <v>251.77204202333641</v>
      </c>
      <c r="M8" s="44">
        <v>251.93639616281996</v>
      </c>
      <c r="N8" s="46">
        <v>252.03321422100072</v>
      </c>
      <c r="O8" s="44">
        <v>252.26800367949207</v>
      </c>
      <c r="P8" s="44">
        <f t="shared" ref="P8:P19" si="0">O8/B8*100-100</f>
        <v>0.18567776619325116</v>
      </c>
      <c r="Q8" s="57"/>
      <c r="R8" s="57"/>
      <c r="S8" s="57"/>
    </row>
    <row r="9" spans="1:19" ht="16.5" customHeight="1" x14ac:dyDescent="0.2">
      <c r="A9" s="5" t="s">
        <v>0</v>
      </c>
      <c r="B9" s="44">
        <v>110.40629281487969</v>
      </c>
      <c r="C9" s="9">
        <v>109.54508065622457</v>
      </c>
      <c r="D9" s="8">
        <v>108.71964647858863</v>
      </c>
      <c r="E9" s="8">
        <v>107.57620845956072</v>
      </c>
      <c r="F9" s="56">
        <v>108.56475521084081</v>
      </c>
      <c r="G9" s="8">
        <v>109.51303673783873</v>
      </c>
      <c r="H9" s="8">
        <v>109.33330211078827</v>
      </c>
      <c r="I9" s="44">
        <v>109.8637276035862</v>
      </c>
      <c r="J9" s="44">
        <v>109.69256005287711</v>
      </c>
      <c r="K9" s="44">
        <v>109.2412360896935</v>
      </c>
      <c r="L9" s="44">
        <v>110.83356490328435</v>
      </c>
      <c r="M9" s="44">
        <v>112.00803941706302</v>
      </c>
      <c r="N9" s="46">
        <v>111.984461473756</v>
      </c>
      <c r="O9" s="44">
        <v>109.73963493284184</v>
      </c>
      <c r="P9" s="44">
        <f t="shared" si="0"/>
        <v>-0.60382235925233374</v>
      </c>
      <c r="Q9" s="57"/>
      <c r="R9" s="57"/>
      <c r="S9" s="57"/>
    </row>
    <row r="10" spans="1:19" ht="16.5" customHeight="1" x14ac:dyDescent="0.2">
      <c r="A10" s="5" t="s">
        <v>1</v>
      </c>
      <c r="B10" s="44">
        <v>140.58941534655665</v>
      </c>
      <c r="C10" s="9">
        <v>143.61042208032549</v>
      </c>
      <c r="D10" s="8">
        <v>144.90015714201908</v>
      </c>
      <c r="E10" s="8">
        <v>145.16326416876333</v>
      </c>
      <c r="F10" s="56">
        <v>145.65269352956975</v>
      </c>
      <c r="G10" s="8">
        <v>145.81046125583967</v>
      </c>
      <c r="H10" s="8">
        <v>146.36195373786722</v>
      </c>
      <c r="I10" s="44">
        <v>147.14081708809547</v>
      </c>
      <c r="J10" s="44">
        <v>146.71779477295661</v>
      </c>
      <c r="K10" s="44">
        <v>145.18612996603159</v>
      </c>
      <c r="L10" s="44">
        <v>145.63013784004761</v>
      </c>
      <c r="M10" s="44">
        <v>145.80968152779087</v>
      </c>
      <c r="N10" s="46">
        <v>146.65307731578562</v>
      </c>
      <c r="O10" s="44">
        <v>145.71971586875767</v>
      </c>
      <c r="P10" s="44">
        <f t="shared" si="0"/>
        <v>3.6491371057733772</v>
      </c>
      <c r="Q10" s="57"/>
      <c r="R10" s="57"/>
      <c r="S10" s="57"/>
    </row>
    <row r="11" spans="1:19" ht="16.5" customHeight="1" x14ac:dyDescent="0.2">
      <c r="A11" s="5" t="s">
        <v>33</v>
      </c>
      <c r="B11" s="44">
        <v>118.51635490155026</v>
      </c>
      <c r="C11" s="9">
        <v>118.91358319697515</v>
      </c>
      <c r="D11" s="8">
        <v>119.01708868403041</v>
      </c>
      <c r="E11" s="8">
        <v>118.94806908090877</v>
      </c>
      <c r="F11" s="56">
        <v>119.40230972619692</v>
      </c>
      <c r="G11" s="8">
        <v>119.44532665488262</v>
      </c>
      <c r="H11" s="8">
        <v>121.13771660101852</v>
      </c>
      <c r="I11" s="44">
        <v>121.48889458379078</v>
      </c>
      <c r="J11" s="44">
        <v>121.52049549225846</v>
      </c>
      <c r="K11" s="44">
        <v>122.21093290346784</v>
      </c>
      <c r="L11" s="44">
        <v>123.45573956445784</v>
      </c>
      <c r="M11" s="44">
        <v>123.97638460705522</v>
      </c>
      <c r="N11" s="46">
        <v>123.7028798494416</v>
      </c>
      <c r="O11" s="44">
        <v>121.10161841204034</v>
      </c>
      <c r="P11" s="44">
        <f t="shared" si="0"/>
        <v>2.1813559087584338</v>
      </c>
      <c r="Q11" s="57"/>
      <c r="R11" s="57"/>
      <c r="S11" s="57"/>
    </row>
    <row r="12" spans="1:19" ht="16.5" customHeight="1" x14ac:dyDescent="0.2">
      <c r="A12" s="5" t="s">
        <v>8</v>
      </c>
      <c r="B12" s="44">
        <v>138.08422984724962</v>
      </c>
      <c r="C12" s="9">
        <v>137.38942558324797</v>
      </c>
      <c r="D12" s="8">
        <v>137.09433200236509</v>
      </c>
      <c r="E12" s="8">
        <v>137.60908464304387</v>
      </c>
      <c r="F12" s="56">
        <v>137.47466429260382</v>
      </c>
      <c r="G12" s="8">
        <v>137.72846736067487</v>
      </c>
      <c r="H12" s="8">
        <v>137.51009258083511</v>
      </c>
      <c r="I12" s="44">
        <v>137.32925893772628</v>
      </c>
      <c r="J12" s="44">
        <v>136.97495829590176</v>
      </c>
      <c r="K12" s="44">
        <v>137.29323924373628</v>
      </c>
      <c r="L12" s="44">
        <v>137.4975982004774</v>
      </c>
      <c r="M12" s="44">
        <v>138.06791723595066</v>
      </c>
      <c r="N12" s="46">
        <v>138.12017773270597</v>
      </c>
      <c r="O12" s="44">
        <v>137.50743467577243</v>
      </c>
      <c r="P12" s="44">
        <f t="shared" si="0"/>
        <v>-0.41771256001879919</v>
      </c>
      <c r="Q12" s="57"/>
      <c r="R12" s="57"/>
      <c r="S12" s="57"/>
    </row>
    <row r="13" spans="1:19" ht="16.5" customHeight="1" x14ac:dyDescent="0.2">
      <c r="A13" s="5" t="s">
        <v>9</v>
      </c>
      <c r="B13" s="44">
        <v>120.49175685969134</v>
      </c>
      <c r="C13" s="9">
        <v>125.97013036891309</v>
      </c>
      <c r="D13" s="8">
        <v>126.80114523553057</v>
      </c>
      <c r="E13" s="8">
        <v>128.67838713324099</v>
      </c>
      <c r="F13" s="56">
        <v>129.10063146074742</v>
      </c>
      <c r="G13" s="8">
        <v>128.99561784405606</v>
      </c>
      <c r="H13" s="8">
        <v>123.27910017362585</v>
      </c>
      <c r="I13" s="44">
        <v>123.3329699464946</v>
      </c>
      <c r="J13" s="44">
        <v>123.85048298916708</v>
      </c>
      <c r="K13" s="44">
        <v>123.99003077250903</v>
      </c>
      <c r="L13" s="44">
        <v>124.53974179070748</v>
      </c>
      <c r="M13" s="44">
        <v>124.77735818892937</v>
      </c>
      <c r="N13" s="46">
        <v>126.00037840121568</v>
      </c>
      <c r="O13" s="44">
        <v>125.77633119209474</v>
      </c>
      <c r="P13" s="44">
        <f t="shared" si="0"/>
        <v>4.3858388906696177</v>
      </c>
      <c r="Q13" s="57"/>
      <c r="R13" s="57"/>
      <c r="S13" s="57"/>
    </row>
    <row r="14" spans="1:19" ht="16.5" customHeight="1" x14ac:dyDescent="0.2">
      <c r="A14" s="5" t="s">
        <v>10</v>
      </c>
      <c r="B14" s="44">
        <v>96.711165545527862</v>
      </c>
      <c r="C14" s="9">
        <v>96.089003269115992</v>
      </c>
      <c r="D14" s="8">
        <v>96.262961668891592</v>
      </c>
      <c r="E14" s="8">
        <v>97.007216399901537</v>
      </c>
      <c r="F14" s="56">
        <v>96.335386555550514</v>
      </c>
      <c r="G14" s="8">
        <v>96.452617847015119</v>
      </c>
      <c r="H14" s="8">
        <v>96.182253932844205</v>
      </c>
      <c r="I14" s="44">
        <v>96.10735060343923</v>
      </c>
      <c r="J14" s="44">
        <v>96.171605800575477</v>
      </c>
      <c r="K14" s="44">
        <v>96.227803942159937</v>
      </c>
      <c r="L14" s="44">
        <v>96.275884192638074</v>
      </c>
      <c r="M14" s="44">
        <v>95.653779480248659</v>
      </c>
      <c r="N14" s="46">
        <v>96.530437927873322</v>
      </c>
      <c r="O14" s="44">
        <v>96.27469180168778</v>
      </c>
      <c r="P14" s="44">
        <f t="shared" si="0"/>
        <v>-0.4513168064700892</v>
      </c>
      <c r="Q14" s="57"/>
      <c r="R14" s="57"/>
      <c r="S14" s="57"/>
    </row>
    <row r="15" spans="1:19" ht="16.5" customHeight="1" x14ac:dyDescent="0.2">
      <c r="A15" s="6" t="s">
        <v>32</v>
      </c>
      <c r="B15" s="44">
        <v>126.2639436330594</v>
      </c>
      <c r="C15" s="9">
        <v>126.84999626615902</v>
      </c>
      <c r="D15" s="8">
        <v>126.28718345933977</v>
      </c>
      <c r="E15" s="8">
        <v>127.63065820806105</v>
      </c>
      <c r="F15" s="56">
        <v>127.81263420514536</v>
      </c>
      <c r="G15" s="8">
        <v>130.01577741012031</v>
      </c>
      <c r="H15" s="8">
        <v>130.21500386192929</v>
      </c>
      <c r="I15" s="44">
        <v>127.93793754184175</v>
      </c>
      <c r="J15" s="44">
        <v>126.36552841539687</v>
      </c>
      <c r="K15" s="44">
        <v>127.896045026031</v>
      </c>
      <c r="L15" s="44">
        <v>127.01082208191941</v>
      </c>
      <c r="M15" s="44">
        <v>126.244063255764</v>
      </c>
      <c r="N15" s="46">
        <v>130.27450818908488</v>
      </c>
      <c r="O15" s="44">
        <v>127.87834649339941</v>
      </c>
      <c r="P15" s="44">
        <f t="shared" si="0"/>
        <v>1.2785937250872479</v>
      </c>
      <c r="Q15" s="57"/>
      <c r="R15" s="57"/>
      <c r="S15" s="57"/>
    </row>
    <row r="16" spans="1:19" ht="16.5" customHeight="1" x14ac:dyDescent="0.2">
      <c r="A16" s="5" t="s">
        <v>2</v>
      </c>
      <c r="B16" s="44">
        <v>136.9738733450759</v>
      </c>
      <c r="C16" s="9">
        <v>136.41237038644994</v>
      </c>
      <c r="D16" s="8">
        <v>136.41237038644994</v>
      </c>
      <c r="E16" s="8">
        <v>136.23635117218194</v>
      </c>
      <c r="F16" s="56">
        <v>136.23635117218194</v>
      </c>
      <c r="G16" s="8">
        <v>136.23635117218194</v>
      </c>
      <c r="H16" s="8">
        <v>136.2155653439693</v>
      </c>
      <c r="I16" s="44">
        <v>136.2155653439693</v>
      </c>
      <c r="J16" s="44">
        <v>136.2155653439693</v>
      </c>
      <c r="K16" s="44">
        <v>136.24763857411003</v>
      </c>
      <c r="L16" s="44">
        <v>136.24763857411003</v>
      </c>
      <c r="M16" s="44">
        <v>136.24763857411003</v>
      </c>
      <c r="N16" s="46">
        <v>138.27656056038128</v>
      </c>
      <c r="O16" s="44">
        <v>136.43333055033872</v>
      </c>
      <c r="P16" s="44">
        <f t="shared" si="0"/>
        <v>-0.39463204298486687</v>
      </c>
      <c r="Q16" s="57"/>
      <c r="R16" s="57"/>
      <c r="S16" s="57"/>
    </row>
    <row r="17" spans="1:19" ht="16.5" customHeight="1" x14ac:dyDescent="0.2">
      <c r="A17" s="5" t="s">
        <v>11</v>
      </c>
      <c r="B17" s="44">
        <v>180.34460957740347</v>
      </c>
      <c r="C17" s="9">
        <v>180.82925246984826</v>
      </c>
      <c r="D17" s="8">
        <v>180.94277576266683</v>
      </c>
      <c r="E17" s="8">
        <v>181.36699971563939</v>
      </c>
      <c r="F17" s="56">
        <v>182.4072195506599</v>
      </c>
      <c r="G17" s="8">
        <v>182.20818174199059</v>
      </c>
      <c r="H17" s="8">
        <v>180.98417976308266</v>
      </c>
      <c r="I17" s="44">
        <v>180.51975781438207</v>
      </c>
      <c r="J17" s="44">
        <v>181.23524622300053</v>
      </c>
      <c r="K17" s="44">
        <v>180.15349076041278</v>
      </c>
      <c r="L17" s="44">
        <v>179.58758978589643</v>
      </c>
      <c r="M17" s="44">
        <v>179.26710091149772</v>
      </c>
      <c r="N17" s="46">
        <v>182.42460405019574</v>
      </c>
      <c r="O17" s="44">
        <v>180.9938665457727</v>
      </c>
      <c r="P17" s="44">
        <f t="shared" si="0"/>
        <v>0.3600090792237296</v>
      </c>
      <c r="Q17" s="57"/>
      <c r="R17" s="57"/>
      <c r="S17" s="57"/>
    </row>
    <row r="18" spans="1:19" s="58" customFormat="1" ht="16.5" customHeight="1" x14ac:dyDescent="0.2">
      <c r="A18" s="59" t="s">
        <v>80</v>
      </c>
      <c r="B18" s="60">
        <v>155.36798191295736</v>
      </c>
      <c r="C18" s="61">
        <v>154.94758096890243</v>
      </c>
      <c r="D18" s="61">
        <v>154.87386366568069</v>
      </c>
      <c r="E18" s="61">
        <v>154.91969198082373</v>
      </c>
      <c r="F18" s="61">
        <v>154.92027900515592</v>
      </c>
      <c r="G18" s="61">
        <v>155.19417093753728</v>
      </c>
      <c r="H18" s="61">
        <v>155.43395180020119</v>
      </c>
      <c r="I18" s="61">
        <v>155.49822613843548</v>
      </c>
      <c r="J18" s="61">
        <v>155.42758126318071</v>
      </c>
      <c r="K18" s="61">
        <v>155.75093431173144</v>
      </c>
      <c r="L18" s="61">
        <v>155.858219294148</v>
      </c>
      <c r="M18" s="61">
        <v>155.60936300568477</v>
      </c>
      <c r="N18" s="61">
        <v>155.96604668717987</v>
      </c>
      <c r="O18" s="60">
        <v>155.36665908822178</v>
      </c>
      <c r="P18" s="60">
        <f t="shared" si="0"/>
        <v>-8.514139910147378E-4</v>
      </c>
      <c r="Q18" s="57"/>
      <c r="R18" s="57"/>
      <c r="S18" s="57"/>
    </row>
    <row r="19" spans="1:19" s="2" customFormat="1" ht="16.5" customHeight="1" x14ac:dyDescent="0.2">
      <c r="A19" s="7" t="s">
        <v>13</v>
      </c>
      <c r="B19" s="47">
        <v>144.08218158119269</v>
      </c>
      <c r="C19" s="12">
        <v>143.94243935047285</v>
      </c>
      <c r="D19" s="11">
        <v>144.41151510126954</v>
      </c>
      <c r="E19" s="11">
        <v>144.97484342806095</v>
      </c>
      <c r="F19" s="62">
        <v>146.32009658748657</v>
      </c>
      <c r="G19" s="11">
        <v>146.43151353970842</v>
      </c>
      <c r="H19" s="11">
        <v>145.51788654878681</v>
      </c>
      <c r="I19" s="47">
        <v>145.70117514151548</v>
      </c>
      <c r="J19" s="47">
        <v>146.13000854042292</v>
      </c>
      <c r="K19" s="47">
        <v>146.76369132433061</v>
      </c>
      <c r="L19" s="47">
        <v>146.884731907451</v>
      </c>
      <c r="M19" s="47">
        <v>146.49462543001749</v>
      </c>
      <c r="N19" s="48">
        <v>146.80049144147878</v>
      </c>
      <c r="O19" s="47">
        <v>145.86441819508346</v>
      </c>
      <c r="P19" s="47">
        <f t="shared" si="0"/>
        <v>1.2369583763461236</v>
      </c>
      <c r="Q19" s="57"/>
      <c r="R19" s="57"/>
      <c r="S19" s="57"/>
    </row>
    <row r="20" spans="1:19" ht="16.5" customHeight="1" x14ac:dyDescent="0.5500000000000000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57"/>
      <c r="R20" s="57"/>
      <c r="S20" s="57"/>
    </row>
    <row r="21" spans="1:19" s="2" customFormat="1" ht="16.5" customHeight="1" x14ac:dyDescent="0.2">
      <c r="A21" s="76" t="s">
        <v>12</v>
      </c>
      <c r="B21" s="76" t="s">
        <v>14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9" s="2" customFormat="1" ht="16.5" customHeight="1" x14ac:dyDescent="0.2">
      <c r="A22" s="76"/>
      <c r="B22" s="1" t="s">
        <v>79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82</v>
      </c>
      <c r="P22" s="1" t="s">
        <v>4</v>
      </c>
    </row>
    <row r="23" spans="1:19" ht="16.5" customHeight="1" x14ac:dyDescent="0.2">
      <c r="A23" s="5" t="s">
        <v>6</v>
      </c>
      <c r="B23" s="8">
        <v>170.72982360391373</v>
      </c>
      <c r="C23" s="9">
        <v>165.75389035751044</v>
      </c>
      <c r="D23" s="8">
        <v>166.24829545500583</v>
      </c>
      <c r="E23" s="8">
        <v>169.83090604160711</v>
      </c>
      <c r="F23" s="56">
        <v>171.86434931241874</v>
      </c>
      <c r="G23" s="56">
        <v>173.9714759832658</v>
      </c>
      <c r="H23" s="56">
        <v>173.00341164118683</v>
      </c>
      <c r="I23" s="8">
        <v>174.05049383923202</v>
      </c>
      <c r="J23" s="8">
        <v>175.99738773702742</v>
      </c>
      <c r="K23" s="8">
        <v>179.17508069456656</v>
      </c>
      <c r="L23" s="8">
        <v>175.6817695783038</v>
      </c>
      <c r="M23" s="8">
        <v>174.29198474476479</v>
      </c>
      <c r="N23" s="10">
        <v>175.67072728605442</v>
      </c>
      <c r="O23" s="8">
        <v>172.96164772257862</v>
      </c>
      <c r="P23" s="8">
        <f t="shared" ref="P23:P34" si="1">O23/B23*100-100</f>
        <v>1.3072256923562691</v>
      </c>
    </row>
    <row r="24" spans="1:19" ht="16.5" customHeight="1" x14ac:dyDescent="0.2">
      <c r="A24" s="6" t="s">
        <v>7</v>
      </c>
      <c r="B24" s="8">
        <v>251.75168212219378</v>
      </c>
      <c r="C24" s="9">
        <v>251.54669982636199</v>
      </c>
      <c r="D24" s="8">
        <v>251.54669982636199</v>
      </c>
      <c r="E24" s="8">
        <v>251.546112474701</v>
      </c>
      <c r="F24" s="56">
        <v>251.546112474701</v>
      </c>
      <c r="G24" s="56">
        <v>251.54656893651992</v>
      </c>
      <c r="H24" s="56">
        <v>251.54812893543254</v>
      </c>
      <c r="I24" s="8">
        <v>251.54812893543254</v>
      </c>
      <c r="J24" s="8">
        <v>251.54812893543254</v>
      </c>
      <c r="K24" s="8">
        <v>251.54300113002955</v>
      </c>
      <c r="L24" s="8">
        <v>251.54300113002955</v>
      </c>
      <c r="M24" s="8">
        <v>251.54052188251873</v>
      </c>
      <c r="N24" s="10">
        <v>251.53946426259634</v>
      </c>
      <c r="O24" s="8">
        <v>251.54521406250979</v>
      </c>
      <c r="P24" s="8">
        <f t="shared" si="1"/>
        <v>-8.2012583965095587E-2</v>
      </c>
    </row>
    <row r="25" spans="1:19" ht="16.5" customHeight="1" x14ac:dyDescent="0.2">
      <c r="A25" s="5" t="s">
        <v>0</v>
      </c>
      <c r="B25" s="8">
        <v>128.1442825719642</v>
      </c>
      <c r="C25" s="9">
        <v>128.971073941703</v>
      </c>
      <c r="D25" s="8">
        <v>126.8199397974301</v>
      </c>
      <c r="E25" s="8">
        <v>124.37721230320845</v>
      </c>
      <c r="F25" s="56">
        <v>124.76819362005099</v>
      </c>
      <c r="G25" s="56">
        <v>125.47562202301219</v>
      </c>
      <c r="H25" s="56">
        <v>125.7352264160387</v>
      </c>
      <c r="I25" s="8">
        <v>125.05926406036185</v>
      </c>
      <c r="J25" s="8">
        <v>124.16497747976722</v>
      </c>
      <c r="K25" s="8">
        <v>123.76789804595991</v>
      </c>
      <c r="L25" s="8">
        <v>125.50502644051517</v>
      </c>
      <c r="M25" s="8">
        <v>126.55600056893924</v>
      </c>
      <c r="N25" s="10">
        <v>128.18078651879688</v>
      </c>
      <c r="O25" s="8">
        <v>125.78176843464864</v>
      </c>
      <c r="P25" s="8">
        <f t="shared" si="1"/>
        <v>-1.8436360092685362</v>
      </c>
    </row>
    <row r="26" spans="1:19" ht="16.5" customHeight="1" x14ac:dyDescent="0.2">
      <c r="A26" s="5" t="s">
        <v>1</v>
      </c>
      <c r="B26" s="8">
        <v>147.08086752182024</v>
      </c>
      <c r="C26" s="9">
        <v>149.40813643895606</v>
      </c>
      <c r="D26" s="8">
        <v>153.88497906406965</v>
      </c>
      <c r="E26" s="8">
        <v>153.68340132218219</v>
      </c>
      <c r="F26" s="56">
        <v>154.74113338693019</v>
      </c>
      <c r="G26" s="56">
        <v>155.11830865684416</v>
      </c>
      <c r="H26" s="56">
        <v>157.36153820190361</v>
      </c>
      <c r="I26" s="8">
        <v>157.41320171114441</v>
      </c>
      <c r="J26" s="8">
        <v>157.02841481687446</v>
      </c>
      <c r="K26" s="8">
        <v>157.35443543825198</v>
      </c>
      <c r="L26" s="8">
        <v>158.09271710342188</v>
      </c>
      <c r="M26" s="8">
        <v>157.9911125740787</v>
      </c>
      <c r="N26" s="10">
        <v>158.96918613488734</v>
      </c>
      <c r="O26" s="8">
        <v>155.92054707079538</v>
      </c>
      <c r="P26" s="8">
        <f t="shared" si="1"/>
        <v>6.0100811872514441</v>
      </c>
    </row>
    <row r="27" spans="1:19" ht="16.5" customHeight="1" x14ac:dyDescent="0.2">
      <c r="A27" s="5" t="s">
        <v>33</v>
      </c>
      <c r="B27" s="8">
        <v>132.4513828643382</v>
      </c>
      <c r="C27" s="9">
        <v>132.68969828898707</v>
      </c>
      <c r="D27" s="8">
        <v>132.54547224210447</v>
      </c>
      <c r="E27" s="8">
        <v>131.94732119443546</v>
      </c>
      <c r="F27" s="56">
        <v>131.14502261348102</v>
      </c>
      <c r="G27" s="56">
        <v>130.18142108641706</v>
      </c>
      <c r="H27" s="56">
        <v>129.26774246561973</v>
      </c>
      <c r="I27" s="8">
        <v>129.50873902940765</v>
      </c>
      <c r="J27" s="8">
        <v>129.59849954016423</v>
      </c>
      <c r="K27" s="8">
        <v>131.41895009794516</v>
      </c>
      <c r="L27" s="8">
        <v>132.84860930289111</v>
      </c>
      <c r="M27" s="8">
        <v>133.46296036327644</v>
      </c>
      <c r="N27" s="10">
        <v>133.1790831757757</v>
      </c>
      <c r="O27" s="8">
        <v>131.48279328337543</v>
      </c>
      <c r="P27" s="8">
        <f t="shared" si="1"/>
        <v>-0.73127932681144614</v>
      </c>
    </row>
    <row r="28" spans="1:19" ht="16.5" customHeight="1" x14ac:dyDescent="0.2">
      <c r="A28" s="5" t="s">
        <v>8</v>
      </c>
      <c r="B28" s="8">
        <v>153.95540195870146</v>
      </c>
      <c r="C28" s="9">
        <v>160.6027351588225</v>
      </c>
      <c r="D28" s="8">
        <v>160.6162610836453</v>
      </c>
      <c r="E28" s="8">
        <v>160.6330976104112</v>
      </c>
      <c r="F28" s="56">
        <v>160.6330976104112</v>
      </c>
      <c r="G28" s="56">
        <v>158.1740978448646</v>
      </c>
      <c r="H28" s="56">
        <v>157.60437512307919</v>
      </c>
      <c r="I28" s="8">
        <v>155.94650238135213</v>
      </c>
      <c r="J28" s="8">
        <v>155.06505575022592</v>
      </c>
      <c r="K28" s="8">
        <v>152.78967700713886</v>
      </c>
      <c r="L28" s="8">
        <v>152.78967700713886</v>
      </c>
      <c r="M28" s="8">
        <v>152.78967700713886</v>
      </c>
      <c r="N28" s="10">
        <v>152.78967700713886</v>
      </c>
      <c r="O28" s="8">
        <v>156.70282754928061</v>
      </c>
      <c r="P28" s="8">
        <f t="shared" si="1"/>
        <v>1.7845593955294561</v>
      </c>
    </row>
    <row r="29" spans="1:19" ht="16.5" customHeight="1" x14ac:dyDescent="0.2">
      <c r="A29" s="5" t="s">
        <v>9</v>
      </c>
      <c r="B29" s="8">
        <v>129.42699483067628</v>
      </c>
      <c r="C29" s="9">
        <v>134.4022937632993</v>
      </c>
      <c r="D29" s="8">
        <v>136.31679229468082</v>
      </c>
      <c r="E29" s="8">
        <v>137.4539797497099</v>
      </c>
      <c r="F29" s="56">
        <v>139.77385251786794</v>
      </c>
      <c r="G29" s="56">
        <v>138.41231895904338</v>
      </c>
      <c r="H29" s="56">
        <v>139.07710777755253</v>
      </c>
      <c r="I29" s="8">
        <v>138.6774831026556</v>
      </c>
      <c r="J29" s="8">
        <v>138.75990211819686</v>
      </c>
      <c r="K29" s="8">
        <v>139.01957592616748</v>
      </c>
      <c r="L29" s="8">
        <v>141.11459640570507</v>
      </c>
      <c r="M29" s="8">
        <v>143.09096219278254</v>
      </c>
      <c r="N29" s="10">
        <v>142.64118000599478</v>
      </c>
      <c r="O29" s="8">
        <v>139.061670401138</v>
      </c>
      <c r="P29" s="8">
        <f t="shared" si="1"/>
        <v>7.4441005008780081</v>
      </c>
    </row>
    <row r="30" spans="1:19" ht="16.5" customHeight="1" x14ac:dyDescent="0.2">
      <c r="A30" s="5" t="s">
        <v>10</v>
      </c>
      <c r="B30" s="8">
        <v>95.49210915998647</v>
      </c>
      <c r="C30" s="9">
        <v>94.849106965234213</v>
      </c>
      <c r="D30" s="8">
        <v>94.849106965234213</v>
      </c>
      <c r="E30" s="8">
        <v>95.77022569720954</v>
      </c>
      <c r="F30" s="56">
        <v>95.77022569720954</v>
      </c>
      <c r="G30" s="56">
        <v>95.946491492904684</v>
      </c>
      <c r="H30" s="56">
        <v>95.903455308915738</v>
      </c>
      <c r="I30" s="8">
        <v>95.855675874169933</v>
      </c>
      <c r="J30" s="8">
        <v>95.825755834754304</v>
      </c>
      <c r="K30" s="8">
        <v>95.990460726483178</v>
      </c>
      <c r="L30" s="8">
        <v>95.916331624869784</v>
      </c>
      <c r="M30" s="8">
        <v>95.916331624869784</v>
      </c>
      <c r="N30" s="10">
        <v>97.343556791308373</v>
      </c>
      <c r="O30" s="8">
        <v>95.828060383596949</v>
      </c>
      <c r="P30" s="8">
        <f t="shared" si="1"/>
        <v>0.35181045488023699</v>
      </c>
    </row>
    <row r="31" spans="1:19" ht="16.5" customHeight="1" x14ac:dyDescent="0.2">
      <c r="A31" s="6" t="s">
        <v>32</v>
      </c>
      <c r="B31" s="8">
        <v>134.36686234684689</v>
      </c>
      <c r="C31" s="9">
        <v>134.22309993380401</v>
      </c>
      <c r="D31" s="8">
        <v>134.00334920583441</v>
      </c>
      <c r="E31" s="8">
        <v>134.960272423992</v>
      </c>
      <c r="F31" s="56">
        <v>135.39584230340481</v>
      </c>
      <c r="G31" s="56">
        <v>138.26045869511614</v>
      </c>
      <c r="H31" s="56">
        <v>139.20204383620981</v>
      </c>
      <c r="I31" s="8">
        <v>136.31996109960943</v>
      </c>
      <c r="J31" s="8">
        <v>134.86260111462821</v>
      </c>
      <c r="K31" s="8">
        <v>138.55208754619133</v>
      </c>
      <c r="L31" s="8">
        <v>137.70848026994719</v>
      </c>
      <c r="M31" s="8">
        <v>136.02180824954058</v>
      </c>
      <c r="N31" s="10">
        <v>139.78890962917353</v>
      </c>
      <c r="O31" s="8">
        <v>136.6082428589543</v>
      </c>
      <c r="P31" s="8">
        <f t="shared" si="1"/>
        <v>1.6681051212773355</v>
      </c>
    </row>
    <row r="32" spans="1:19" ht="16.5" customHeight="1" x14ac:dyDescent="0.2">
      <c r="A32" s="5" t="s">
        <v>2</v>
      </c>
      <c r="B32" s="8">
        <v>160.17310033613597</v>
      </c>
      <c r="C32" s="9">
        <v>162.99374125415565</v>
      </c>
      <c r="D32" s="8">
        <v>162.99374125415565</v>
      </c>
      <c r="E32" s="8">
        <v>162.84963294529135</v>
      </c>
      <c r="F32" s="56">
        <v>162.84963294529135</v>
      </c>
      <c r="G32" s="56">
        <v>162.84963294529135</v>
      </c>
      <c r="H32" s="56">
        <v>169.32244033481183</v>
      </c>
      <c r="I32" s="8">
        <v>169.32244033481183</v>
      </c>
      <c r="J32" s="8">
        <v>169.32244033481183</v>
      </c>
      <c r="K32" s="8">
        <v>169.46654864367616</v>
      </c>
      <c r="L32" s="8">
        <v>169.46654864367616</v>
      </c>
      <c r="M32" s="8">
        <v>169.46654864367616</v>
      </c>
      <c r="N32" s="10">
        <v>169.46654864367616</v>
      </c>
      <c r="O32" s="8">
        <v>166.69749141027708</v>
      </c>
      <c r="P32" s="8">
        <f t="shared" si="1"/>
        <v>4.0733375706964381</v>
      </c>
    </row>
    <row r="33" spans="1:16" ht="16.5" customHeight="1" x14ac:dyDescent="0.2">
      <c r="A33" s="5" t="s">
        <v>11</v>
      </c>
      <c r="B33" s="8">
        <v>215.24122992999366</v>
      </c>
      <c r="C33" s="9">
        <v>217.22363599719787</v>
      </c>
      <c r="D33" s="8">
        <v>216.43037316789272</v>
      </c>
      <c r="E33" s="8">
        <v>216.43907081899695</v>
      </c>
      <c r="F33" s="56">
        <v>219.58863402937632</v>
      </c>
      <c r="G33" s="56">
        <v>218.65054436790084</v>
      </c>
      <c r="H33" s="56">
        <v>218.66775183385832</v>
      </c>
      <c r="I33" s="8">
        <v>218.68002853701009</v>
      </c>
      <c r="J33" s="8">
        <v>218.67151919929429</v>
      </c>
      <c r="K33" s="8">
        <v>212.32743721346924</v>
      </c>
      <c r="L33" s="8">
        <v>195.48591902088324</v>
      </c>
      <c r="M33" s="8">
        <v>185.36187697543357</v>
      </c>
      <c r="N33" s="10">
        <v>185.00466706671983</v>
      </c>
      <c r="O33" s="8">
        <v>210.21095485233607</v>
      </c>
      <c r="P33" s="8">
        <f t="shared" si="1"/>
        <v>-2.3370406679490117</v>
      </c>
    </row>
    <row r="34" spans="1:16" s="58" customFormat="1" ht="16.5" customHeight="1" x14ac:dyDescent="0.2">
      <c r="A34" s="59" t="s">
        <v>80</v>
      </c>
      <c r="B34" s="63">
        <v>140.39030975293892</v>
      </c>
      <c r="C34" s="61">
        <v>140.03408252979307</v>
      </c>
      <c r="D34" s="61">
        <v>140.02197838335181</v>
      </c>
      <c r="E34" s="61">
        <v>140.00700930090338</v>
      </c>
      <c r="F34" s="61">
        <v>140.1881189652392</v>
      </c>
      <c r="G34" s="61">
        <v>140.65695053932401</v>
      </c>
      <c r="H34" s="61">
        <v>140.21647338835973</v>
      </c>
      <c r="I34" s="61">
        <v>140.27246988000525</v>
      </c>
      <c r="J34" s="61">
        <v>140.15088880832192</v>
      </c>
      <c r="K34" s="61">
        <v>140.19273803500423</v>
      </c>
      <c r="L34" s="61">
        <v>140.31126792689201</v>
      </c>
      <c r="M34" s="61">
        <v>140.20913638556695</v>
      </c>
      <c r="N34" s="61">
        <v>140.54430847219115</v>
      </c>
      <c r="O34" s="63">
        <v>140.23378521791273</v>
      </c>
      <c r="P34" s="63">
        <f t="shared" si="1"/>
        <v>-0.11149240663522164</v>
      </c>
    </row>
    <row r="35" spans="1:16" s="2" customFormat="1" ht="16.5" customHeight="1" x14ac:dyDescent="0.2">
      <c r="A35" s="7" t="s">
        <v>13</v>
      </c>
      <c r="B35" s="11">
        <v>153.28309795797273</v>
      </c>
      <c r="C35" s="12">
        <v>153.49242333567821</v>
      </c>
      <c r="D35" s="11">
        <v>154.28232871969053</v>
      </c>
      <c r="E35" s="11">
        <v>155.08072966233607</v>
      </c>
      <c r="F35" s="62">
        <v>156.06585232455515</v>
      </c>
      <c r="G35" s="62">
        <v>156.43747975104947</v>
      </c>
      <c r="H35" s="62">
        <v>156.6685318878709</v>
      </c>
      <c r="I35" s="11">
        <v>156.71103892448016</v>
      </c>
      <c r="J35" s="11">
        <v>156.94231897278391</v>
      </c>
      <c r="K35" s="11">
        <v>157.68071043724328</v>
      </c>
      <c r="L35" s="11">
        <v>157.22094642220071</v>
      </c>
      <c r="M35" s="11">
        <v>157.04995031322707</v>
      </c>
      <c r="N35" s="13">
        <v>157.71806129703245</v>
      </c>
      <c r="O35" s="11">
        <v>156.279197670679</v>
      </c>
      <c r="P35" s="11">
        <f>O35/B35*100-100</f>
        <v>1.9546184495355874</v>
      </c>
    </row>
    <row r="36" spans="1:16" ht="16.5" customHeight="1" x14ac:dyDescent="0.5500000000000000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s="2" customFormat="1" ht="16.5" customHeight="1" x14ac:dyDescent="0.2">
      <c r="A37" s="76" t="s">
        <v>12</v>
      </c>
      <c r="B37" s="76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16.5" customHeight="1" x14ac:dyDescent="0.2">
      <c r="A38" s="76"/>
      <c r="B38" s="1" t="s">
        <v>79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82</v>
      </c>
      <c r="P38" s="1" t="s">
        <v>4</v>
      </c>
    </row>
    <row r="39" spans="1:16" ht="16.5" customHeight="1" x14ac:dyDescent="0.2">
      <c r="A39" s="5" t="s">
        <v>6</v>
      </c>
      <c r="B39" s="8">
        <v>142.55172267611053</v>
      </c>
      <c r="C39" s="9">
        <v>138.39732820984909</v>
      </c>
      <c r="D39" s="20">
        <v>138.21777118935904</v>
      </c>
      <c r="E39" s="8">
        <v>139.55748824524085</v>
      </c>
      <c r="F39" s="56">
        <v>144.59154779014656</v>
      </c>
      <c r="G39" s="64">
        <v>140.53099492808357</v>
      </c>
      <c r="H39" s="56">
        <v>142.73111711198965</v>
      </c>
      <c r="I39" s="8">
        <v>144.84298530714261</v>
      </c>
      <c r="J39" s="8">
        <v>148.12448548046953</v>
      </c>
      <c r="K39" s="8">
        <v>148.77200993518642</v>
      </c>
      <c r="L39" s="8">
        <v>148.67581092739195</v>
      </c>
      <c r="M39" s="8">
        <v>146.57489993355421</v>
      </c>
      <c r="N39" s="10">
        <v>145.3322298812833</v>
      </c>
      <c r="O39" s="8">
        <v>143.86238907830807</v>
      </c>
      <c r="P39" s="8">
        <f t="shared" ref="P39:P51" si="2">O39/B39*100-100</f>
        <v>0.91943217352448414</v>
      </c>
    </row>
    <row r="40" spans="1:16" ht="16.5" customHeight="1" x14ac:dyDescent="0.2">
      <c r="A40" s="6" t="s">
        <v>7</v>
      </c>
      <c r="B40" s="8">
        <v>238.28340096081035</v>
      </c>
      <c r="C40" s="9">
        <v>241.38552676831947</v>
      </c>
      <c r="D40" s="20">
        <v>241.6969260520454</v>
      </c>
      <c r="E40" s="8">
        <v>243.35733810939334</v>
      </c>
      <c r="F40" s="56">
        <v>241.11151701537017</v>
      </c>
      <c r="G40" s="64">
        <v>248.34292394924316</v>
      </c>
      <c r="H40" s="56">
        <v>242.40312461842458</v>
      </c>
      <c r="I40" s="8">
        <v>240.1273545135117</v>
      </c>
      <c r="J40" s="8">
        <v>238.13474458239025</v>
      </c>
      <c r="K40" s="8">
        <v>240.16696893675166</v>
      </c>
      <c r="L40" s="8">
        <v>238.36176374473513</v>
      </c>
      <c r="M40" s="8">
        <v>239.1436284776774</v>
      </c>
      <c r="N40" s="10">
        <v>239.58801247189234</v>
      </c>
      <c r="O40" s="8">
        <v>241.15165243664623</v>
      </c>
      <c r="P40" s="8">
        <f t="shared" si="2"/>
        <v>1.2037143436221243</v>
      </c>
    </row>
    <row r="41" spans="1:16" ht="16.5" customHeight="1" x14ac:dyDescent="0.2">
      <c r="A41" s="5" t="s">
        <v>0</v>
      </c>
      <c r="B41" s="8">
        <v>98.799715411773647</v>
      </c>
      <c r="C41" s="9">
        <v>98.027351610197073</v>
      </c>
      <c r="D41" s="20">
        <v>95.466083386047671</v>
      </c>
      <c r="E41" s="8">
        <v>93.712915079972149</v>
      </c>
      <c r="F41" s="56">
        <v>94.518502332907403</v>
      </c>
      <c r="G41" s="64">
        <v>95.079560912468651</v>
      </c>
      <c r="H41" s="56">
        <v>94.488871061676804</v>
      </c>
      <c r="I41" s="8">
        <v>95.720701283824425</v>
      </c>
      <c r="J41" s="8">
        <v>95.970521988220355</v>
      </c>
      <c r="K41" s="8">
        <v>96.940497244651922</v>
      </c>
      <c r="L41" s="8">
        <v>99.292387329079517</v>
      </c>
      <c r="M41" s="8">
        <v>100.42098701316961</v>
      </c>
      <c r="N41" s="10">
        <v>100.73427308377846</v>
      </c>
      <c r="O41" s="8">
        <v>96.697721027166153</v>
      </c>
      <c r="P41" s="8">
        <f t="shared" si="2"/>
        <v>-2.1275308090179124</v>
      </c>
    </row>
    <row r="42" spans="1:16" ht="16.5" customHeight="1" x14ac:dyDescent="0.2">
      <c r="A42" s="5" t="s">
        <v>1</v>
      </c>
      <c r="B42" s="8">
        <v>123.5040792773119</v>
      </c>
      <c r="C42" s="9">
        <v>128.40253246594287</v>
      </c>
      <c r="D42" s="20">
        <v>128.61279073529536</v>
      </c>
      <c r="E42" s="8">
        <v>128.69953496741104</v>
      </c>
      <c r="F42" s="56">
        <v>128.42997447395177</v>
      </c>
      <c r="G42" s="64">
        <v>128.19694686689607</v>
      </c>
      <c r="H42" s="56">
        <v>128.23920499934829</v>
      </c>
      <c r="I42" s="8">
        <v>130.91462854383283</v>
      </c>
      <c r="J42" s="8">
        <v>129.89557191747414</v>
      </c>
      <c r="K42" s="8">
        <v>128.74871315937585</v>
      </c>
      <c r="L42" s="8">
        <v>128.01917670025119</v>
      </c>
      <c r="M42" s="8">
        <v>128.32969303610381</v>
      </c>
      <c r="N42" s="10">
        <v>129.5601364029919</v>
      </c>
      <c r="O42" s="8">
        <v>128.83740868907293</v>
      </c>
      <c r="P42" s="8">
        <f t="shared" si="2"/>
        <v>4.3183427162642545</v>
      </c>
    </row>
    <row r="43" spans="1:16" ht="16.5" customHeight="1" x14ac:dyDescent="0.2">
      <c r="A43" s="5" t="s">
        <v>33</v>
      </c>
      <c r="B43" s="8">
        <v>128.65953001279419</v>
      </c>
      <c r="C43" s="9">
        <v>128.54184238055709</v>
      </c>
      <c r="D43" s="20">
        <v>127.78330326915535</v>
      </c>
      <c r="E43" s="8">
        <v>128.09999931333343</v>
      </c>
      <c r="F43" s="56">
        <v>128.78088772188542</v>
      </c>
      <c r="G43" s="64">
        <v>129.0720864402102</v>
      </c>
      <c r="H43" s="56">
        <v>128.80382232728789</v>
      </c>
      <c r="I43" s="8">
        <v>129.21587801652288</v>
      </c>
      <c r="J43" s="8">
        <v>129.97544636133145</v>
      </c>
      <c r="K43" s="8">
        <v>129.03242277616889</v>
      </c>
      <c r="L43" s="8">
        <v>129.58646382155823</v>
      </c>
      <c r="M43" s="8">
        <v>129.61281026750225</v>
      </c>
      <c r="N43" s="10">
        <v>129.35396168418578</v>
      </c>
      <c r="O43" s="8">
        <v>128.98824369830825</v>
      </c>
      <c r="P43" s="8">
        <f t="shared" si="2"/>
        <v>0.25549112878103131</v>
      </c>
    </row>
    <row r="44" spans="1:16" ht="16.5" customHeight="1" x14ac:dyDescent="0.2">
      <c r="A44" s="5" t="s">
        <v>8</v>
      </c>
      <c r="B44" s="8">
        <v>91.571851776786289</v>
      </c>
      <c r="C44" s="9">
        <v>88.93836654300209</v>
      </c>
      <c r="D44" s="20">
        <v>88.469570326315619</v>
      </c>
      <c r="E44" s="8">
        <v>87.557584229525318</v>
      </c>
      <c r="F44" s="56">
        <v>87.530881708109135</v>
      </c>
      <c r="G44" s="64">
        <v>88.022062401124131</v>
      </c>
      <c r="H44" s="56">
        <v>88.523872177260984</v>
      </c>
      <c r="I44" s="8">
        <v>89.076279560194948</v>
      </c>
      <c r="J44" s="8">
        <v>88.533771936134471</v>
      </c>
      <c r="K44" s="8">
        <v>89.452179858151041</v>
      </c>
      <c r="L44" s="8">
        <v>90.124562057887388</v>
      </c>
      <c r="M44" s="8">
        <v>90.502645772981026</v>
      </c>
      <c r="N44" s="10">
        <v>89.100913130944363</v>
      </c>
      <c r="O44" s="8">
        <v>88.819390808469208</v>
      </c>
      <c r="P44" s="8">
        <f t="shared" si="2"/>
        <v>-3.0057937181683627</v>
      </c>
    </row>
    <row r="45" spans="1:16" ht="16.5" customHeight="1" x14ac:dyDescent="0.2">
      <c r="A45" s="5" t="s">
        <v>9</v>
      </c>
      <c r="B45" s="8">
        <v>142.76127755282266</v>
      </c>
      <c r="C45" s="9">
        <v>147.81496186044768</v>
      </c>
      <c r="D45" s="20">
        <v>148.25278669393583</v>
      </c>
      <c r="E45" s="8">
        <v>146.96882645551619</v>
      </c>
      <c r="F45" s="56">
        <v>147.08694234057708</v>
      </c>
      <c r="G45" s="64">
        <v>147.11660368958297</v>
      </c>
      <c r="H45" s="56">
        <v>138.90300907967045</v>
      </c>
      <c r="I45" s="8">
        <v>139.29786856364876</v>
      </c>
      <c r="J45" s="8">
        <v>139.50338604605108</v>
      </c>
      <c r="K45" s="8">
        <v>139.41878732379863</v>
      </c>
      <c r="L45" s="8">
        <v>139.36280902422203</v>
      </c>
      <c r="M45" s="8">
        <v>139.40699875642599</v>
      </c>
      <c r="N45" s="10">
        <v>140.36422042433219</v>
      </c>
      <c r="O45" s="8">
        <v>142.79143335485074</v>
      </c>
      <c r="P45" s="8">
        <f t="shared" si="2"/>
        <v>2.1123236318004501E-2</v>
      </c>
    </row>
    <row r="46" spans="1:16" ht="16.5" customHeight="1" x14ac:dyDescent="0.2">
      <c r="A46" s="5" t="s">
        <v>10</v>
      </c>
      <c r="B46" s="8">
        <v>95.750470245607289</v>
      </c>
      <c r="C46" s="9">
        <v>96.013081175121428</v>
      </c>
      <c r="D46" s="20">
        <v>96.058444879512649</v>
      </c>
      <c r="E46" s="21">
        <v>96.853191764780064</v>
      </c>
      <c r="F46" s="56">
        <v>96.571695404455568</v>
      </c>
      <c r="G46" s="64">
        <v>96.433666640742246</v>
      </c>
      <c r="H46" s="56">
        <v>95.59458661922757</v>
      </c>
      <c r="I46" s="8">
        <v>95.299334926804022</v>
      </c>
      <c r="J46" s="8">
        <v>95.215763694388841</v>
      </c>
      <c r="K46" s="8">
        <v>95.50156968119984</v>
      </c>
      <c r="L46" s="8">
        <v>95.420046321384135</v>
      </c>
      <c r="M46" s="8">
        <v>93.841242108158013</v>
      </c>
      <c r="N46" s="10">
        <v>95.322612647775514</v>
      </c>
      <c r="O46" s="8">
        <v>95.677102988629144</v>
      </c>
      <c r="P46" s="8">
        <f t="shared" si="2"/>
        <v>-7.6623390767636579E-2</v>
      </c>
    </row>
    <row r="47" spans="1:16" ht="16.5" customHeight="1" x14ac:dyDescent="0.2">
      <c r="A47" s="6" t="s">
        <v>32</v>
      </c>
      <c r="B47" s="8">
        <v>113.54292446874426</v>
      </c>
      <c r="C47" s="9">
        <v>113.8353555560504</v>
      </c>
      <c r="D47" s="20">
        <v>112.87511275633061</v>
      </c>
      <c r="E47" s="8">
        <v>114.18616411559513</v>
      </c>
      <c r="F47" s="56">
        <v>113.37366057664873</v>
      </c>
      <c r="G47" s="64">
        <v>115.53393136214031</v>
      </c>
      <c r="H47" s="56">
        <v>114.88894057262567</v>
      </c>
      <c r="I47" s="8">
        <v>113.19117445658445</v>
      </c>
      <c r="J47" s="8">
        <v>111.01189610187585</v>
      </c>
      <c r="K47" s="8">
        <v>111.76914118193682</v>
      </c>
      <c r="L47" s="8">
        <v>111.64406783506529</v>
      </c>
      <c r="M47" s="8">
        <v>110.37200765186248</v>
      </c>
      <c r="N47" s="10">
        <v>114.08074068575361</v>
      </c>
      <c r="O47" s="8">
        <v>113.06351607103913</v>
      </c>
      <c r="P47" s="8">
        <f t="shared" si="2"/>
        <v>-0.42222657197551428</v>
      </c>
    </row>
    <row r="48" spans="1:16" ht="16.5" customHeight="1" x14ac:dyDescent="0.2">
      <c r="A48" s="5" t="s">
        <v>2</v>
      </c>
      <c r="B48" s="8">
        <v>104.95379087887136</v>
      </c>
      <c r="C48" s="9">
        <v>101.39898875040676</v>
      </c>
      <c r="D48" s="20">
        <v>101.39898875040676</v>
      </c>
      <c r="E48" s="8">
        <v>100.97519042612761</v>
      </c>
      <c r="F48" s="56">
        <v>100.97519042612761</v>
      </c>
      <c r="G48" s="64">
        <v>100.97519042612761</v>
      </c>
      <c r="H48" s="56">
        <v>102.87332206282818</v>
      </c>
      <c r="I48" s="8">
        <v>102.87332206282818</v>
      </c>
      <c r="J48" s="8">
        <v>102.87332206282818</v>
      </c>
      <c r="K48" s="8">
        <v>103.80989698876883</v>
      </c>
      <c r="L48" s="8">
        <v>103.80989698876883</v>
      </c>
      <c r="M48" s="8">
        <v>103.80989698876883</v>
      </c>
      <c r="N48" s="10">
        <v>110.13286763408497</v>
      </c>
      <c r="O48" s="8">
        <v>102.99217279733936</v>
      </c>
      <c r="P48" s="8">
        <f t="shared" si="2"/>
        <v>-1.8690302323580994</v>
      </c>
    </row>
    <row r="49" spans="1:16" ht="16.5" customHeight="1" x14ac:dyDescent="0.2">
      <c r="A49" s="5" t="s">
        <v>11</v>
      </c>
      <c r="B49" s="8">
        <v>163.89379702428894</v>
      </c>
      <c r="C49" s="9">
        <v>157.73002944467612</v>
      </c>
      <c r="D49" s="20">
        <v>159.90121036911609</v>
      </c>
      <c r="E49" s="8">
        <v>157.64841156421485</v>
      </c>
      <c r="F49" s="56">
        <v>161.41825769970683</v>
      </c>
      <c r="G49" s="64">
        <v>164.68033414210646</v>
      </c>
      <c r="H49" s="56">
        <v>155.38439538928574</v>
      </c>
      <c r="I49" s="8">
        <v>154.3686058143258</v>
      </c>
      <c r="J49" s="8">
        <v>153.22870062897715</v>
      </c>
      <c r="K49" s="8">
        <v>150.97852232393902</v>
      </c>
      <c r="L49" s="8">
        <v>155.50135996393988</v>
      </c>
      <c r="M49" s="8">
        <v>151.31381397057788</v>
      </c>
      <c r="N49" s="10">
        <v>159.19758381023337</v>
      </c>
      <c r="O49" s="8">
        <v>156.77926876009158</v>
      </c>
      <c r="P49" s="8">
        <f t="shared" si="2"/>
        <v>-4.3409380912341646</v>
      </c>
    </row>
    <row r="50" spans="1:16" s="58" customFormat="1" ht="16.5" customHeight="1" x14ac:dyDescent="0.2">
      <c r="A50" s="59" t="s">
        <v>80</v>
      </c>
      <c r="B50" s="63">
        <v>155.49629478802132</v>
      </c>
      <c r="C50" s="61">
        <v>154.53903652380262</v>
      </c>
      <c r="D50" s="61">
        <v>154.12028574528085</v>
      </c>
      <c r="E50" s="61">
        <v>153.98484211611441</v>
      </c>
      <c r="F50" s="61">
        <v>154.10839809987178</v>
      </c>
      <c r="G50" s="61">
        <v>154.54676529694257</v>
      </c>
      <c r="H50" s="61">
        <v>154.85787898140393</v>
      </c>
      <c r="I50" s="61">
        <v>155.22011057159128</v>
      </c>
      <c r="J50" s="61">
        <v>155.24654977652835</v>
      </c>
      <c r="K50" s="61">
        <v>154.90251485722314</v>
      </c>
      <c r="L50" s="61">
        <v>155.35793134162276</v>
      </c>
      <c r="M50" s="61">
        <v>154.70400300804411</v>
      </c>
      <c r="N50" s="61">
        <v>154.37884950687601</v>
      </c>
      <c r="O50" s="63">
        <v>154.66393048544182</v>
      </c>
      <c r="P50" s="63">
        <f t="shared" si="2"/>
        <v>-0.5352952645683331</v>
      </c>
    </row>
    <row r="51" spans="1:16" s="2" customFormat="1" ht="16.5" customHeight="1" x14ac:dyDescent="0.2">
      <c r="A51" s="7" t="s">
        <v>13</v>
      </c>
      <c r="B51" s="11">
        <v>135.32895388660691</v>
      </c>
      <c r="C51" s="65">
        <v>134.38774117450225</v>
      </c>
      <c r="D51" s="66">
        <v>134.12094440765119</v>
      </c>
      <c r="E51" s="67">
        <v>134.32182400512832</v>
      </c>
      <c r="F51" s="68">
        <v>135.95829859516238</v>
      </c>
      <c r="G51" s="69">
        <v>135.12384295269652</v>
      </c>
      <c r="H51" s="68">
        <v>134.88097699180341</v>
      </c>
      <c r="I51" s="11">
        <v>135.9161956159499</v>
      </c>
      <c r="J51" s="11">
        <v>136.72477374701026</v>
      </c>
      <c r="K51" s="11">
        <v>136.88743248161572</v>
      </c>
      <c r="L51" s="11">
        <v>137.12796447175322</v>
      </c>
      <c r="M51" s="11">
        <v>136.28901842676436</v>
      </c>
      <c r="N51" s="13">
        <v>136.63917626083526</v>
      </c>
      <c r="O51" s="11">
        <v>135.69818242757273</v>
      </c>
      <c r="P51" s="11">
        <f t="shared" si="2"/>
        <v>0.27283780030930416</v>
      </c>
    </row>
    <row r="52" spans="1:16" ht="16.5" customHeight="1" x14ac:dyDescent="0.5500000000000000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s="2" customFormat="1" ht="16.5" customHeight="1" x14ac:dyDescent="0.2">
      <c r="A53" s="76" t="s">
        <v>12</v>
      </c>
      <c r="B53" s="76" t="s">
        <v>60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</row>
    <row r="54" spans="1:16" s="2" customFormat="1" ht="16.5" customHeight="1" x14ac:dyDescent="0.2">
      <c r="A54" s="76"/>
      <c r="B54" s="1" t="s">
        <v>79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82</v>
      </c>
      <c r="P54" s="1" t="s">
        <v>4</v>
      </c>
    </row>
    <row r="55" spans="1:16" ht="16.5" customHeight="1" x14ac:dyDescent="0.2">
      <c r="A55" s="5" t="s">
        <v>6</v>
      </c>
      <c r="B55" s="8">
        <v>154.6933790346252</v>
      </c>
      <c r="C55" s="9">
        <v>150.24222660326382</v>
      </c>
      <c r="D55" s="8">
        <v>151.85407244525129</v>
      </c>
      <c r="E55" s="8">
        <v>151.85490146260616</v>
      </c>
      <c r="F55" s="56">
        <v>156.44205637061887</v>
      </c>
      <c r="G55" s="56">
        <v>157.26405969503077</v>
      </c>
      <c r="H55" s="56">
        <v>156.16662181136508</v>
      </c>
      <c r="I55" s="8">
        <v>155.91563255936634</v>
      </c>
      <c r="J55" s="8">
        <v>156.87800089323397</v>
      </c>
      <c r="K55" s="8">
        <v>159.965161575271</v>
      </c>
      <c r="L55" s="8">
        <v>159.57998821393136</v>
      </c>
      <c r="M55" s="8">
        <v>157.95069580897342</v>
      </c>
      <c r="N55" s="10">
        <v>156.37435683931088</v>
      </c>
      <c r="O55" s="8">
        <v>155.87398118985189</v>
      </c>
      <c r="P55" s="8">
        <f t="shared" ref="P55:P67" si="3">O55/B55*100-100</f>
        <v>0.76318854924129198</v>
      </c>
    </row>
    <row r="56" spans="1:16" ht="16.5" customHeight="1" x14ac:dyDescent="0.2">
      <c r="A56" s="6" t="s">
        <v>7</v>
      </c>
      <c r="B56" s="8">
        <v>249.8657801014167</v>
      </c>
      <c r="C56" s="9">
        <v>249.89721447667969</v>
      </c>
      <c r="D56" s="8">
        <v>249.87578858076023</v>
      </c>
      <c r="E56" s="8">
        <v>249.87837256421489</v>
      </c>
      <c r="F56" s="56">
        <v>249.85210970082522</v>
      </c>
      <c r="G56" s="56">
        <v>249.76357833153429</v>
      </c>
      <c r="H56" s="56">
        <v>249.87249500312612</v>
      </c>
      <c r="I56" s="8">
        <v>249.78046655273806</v>
      </c>
      <c r="J56" s="8">
        <v>249.82968157113567</v>
      </c>
      <c r="K56" s="8">
        <v>249.86501925749877</v>
      </c>
      <c r="L56" s="8">
        <v>249.84964192259409</v>
      </c>
      <c r="M56" s="8">
        <v>249.88880105751838</v>
      </c>
      <c r="N56" s="10">
        <v>249.91591930294192</v>
      </c>
      <c r="O56" s="8">
        <v>249.85575736013058</v>
      </c>
      <c r="P56" s="8">
        <f t="shared" si="3"/>
        <v>-4.011250072750272E-3</v>
      </c>
    </row>
    <row r="57" spans="1:16" ht="16.5" customHeight="1" x14ac:dyDescent="0.2">
      <c r="A57" s="5" t="s">
        <v>0</v>
      </c>
      <c r="B57" s="8">
        <v>103.64069682887951</v>
      </c>
      <c r="C57" s="9">
        <v>102.56342735813382</v>
      </c>
      <c r="D57" s="8">
        <v>102.64403446705906</v>
      </c>
      <c r="E57" s="8">
        <v>102.00736312597759</v>
      </c>
      <c r="F57" s="56">
        <v>103.07639288981747</v>
      </c>
      <c r="G57" s="56">
        <v>104.13176471239245</v>
      </c>
      <c r="H57" s="56">
        <v>104.05420357845759</v>
      </c>
      <c r="I57" s="8">
        <v>104.46043096420665</v>
      </c>
      <c r="J57" s="8">
        <v>104.25215520071023</v>
      </c>
      <c r="K57" s="8">
        <v>103.29764116794762</v>
      </c>
      <c r="L57" s="8">
        <v>104.46322300771047</v>
      </c>
      <c r="M57" s="8">
        <v>105.58286229896541</v>
      </c>
      <c r="N57" s="10">
        <v>105.19231975796585</v>
      </c>
      <c r="O57" s="8">
        <v>103.81048487744535</v>
      </c>
      <c r="P57" s="8">
        <f t="shared" si="3"/>
        <v>0.16382372346083685</v>
      </c>
    </row>
    <row r="58" spans="1:16" ht="16.5" customHeight="1" x14ac:dyDescent="0.2">
      <c r="A58" s="5" t="s">
        <v>1</v>
      </c>
      <c r="B58" s="8">
        <v>153.81292400834789</v>
      </c>
      <c r="C58" s="9">
        <v>156.26019341814077</v>
      </c>
      <c r="D58" s="8">
        <v>157.23190555759481</v>
      </c>
      <c r="E58" s="8">
        <v>157.72579059599212</v>
      </c>
      <c r="F58" s="56">
        <v>158.44726776021741</v>
      </c>
      <c r="G58" s="56">
        <v>158.74081756910377</v>
      </c>
      <c r="H58" s="56">
        <v>159.08602441144362</v>
      </c>
      <c r="I58" s="8">
        <v>159.18391921106272</v>
      </c>
      <c r="J58" s="8">
        <v>159.02048408091747</v>
      </c>
      <c r="K58" s="8">
        <v>156.69944735288209</v>
      </c>
      <c r="L58" s="8">
        <v>157.65346307352456</v>
      </c>
      <c r="M58" s="8">
        <v>157.85767753642625</v>
      </c>
      <c r="N58" s="10">
        <v>158.51439118668344</v>
      </c>
      <c r="O58" s="8">
        <v>158.03511514616577</v>
      </c>
      <c r="P58" s="8">
        <f t="shared" si="3"/>
        <v>2.7450171466662425</v>
      </c>
    </row>
    <row r="59" spans="1:16" ht="16.5" customHeight="1" x14ac:dyDescent="0.2">
      <c r="A59" s="5" t="s">
        <v>33</v>
      </c>
      <c r="B59" s="8">
        <v>109.16043333395061</v>
      </c>
      <c r="C59" s="9">
        <v>109.7036323294638</v>
      </c>
      <c r="D59" s="8">
        <v>110.06845131249557</v>
      </c>
      <c r="E59" s="8">
        <v>109.99779842449482</v>
      </c>
      <c r="F59" s="56">
        <v>110.60241054099033</v>
      </c>
      <c r="G59" s="56">
        <v>110.76038469977902</v>
      </c>
      <c r="H59" s="56">
        <v>113.36002794279729</v>
      </c>
      <c r="I59" s="8">
        <v>113.70268490416251</v>
      </c>
      <c r="J59" s="8">
        <v>113.53634816575051</v>
      </c>
      <c r="K59" s="8">
        <v>114.41805771939136</v>
      </c>
      <c r="L59" s="8">
        <v>115.76186258385619</v>
      </c>
      <c r="M59" s="8">
        <v>116.37357089688332</v>
      </c>
      <c r="N59" s="10">
        <v>116.10801398423203</v>
      </c>
      <c r="O59" s="8">
        <v>112.86610362535805</v>
      </c>
      <c r="P59" s="8">
        <f t="shared" si="3"/>
        <v>3.3947009719820471</v>
      </c>
    </row>
    <row r="60" spans="1:16" ht="16.5" customHeight="1" x14ac:dyDescent="0.2">
      <c r="A60" s="5" t="s">
        <v>8</v>
      </c>
      <c r="B60" s="8">
        <v>142.984552457582</v>
      </c>
      <c r="C60" s="9">
        <v>142.67985968148832</v>
      </c>
      <c r="D60" s="8">
        <v>142.4865342194839</v>
      </c>
      <c r="E60" s="8">
        <v>143.75141929409779</v>
      </c>
      <c r="F60" s="56">
        <v>143.56333582338371</v>
      </c>
      <c r="G60" s="56">
        <v>143.93138079456511</v>
      </c>
      <c r="H60" s="56">
        <v>143.39014867002129</v>
      </c>
      <c r="I60" s="8">
        <v>142.98898934146206</v>
      </c>
      <c r="J60" s="8">
        <v>142.83730715161846</v>
      </c>
      <c r="K60" s="8">
        <v>143.05363908542586</v>
      </c>
      <c r="L60" s="8">
        <v>142.99925369147286</v>
      </c>
      <c r="M60" s="8">
        <v>143.65461860702629</v>
      </c>
      <c r="N60" s="10">
        <v>144.48841468477954</v>
      </c>
      <c r="O60" s="8">
        <v>143.31874175373545</v>
      </c>
      <c r="P60" s="8">
        <f t="shared" si="3"/>
        <v>0.23372405648687788</v>
      </c>
    </row>
    <row r="61" spans="1:16" ht="16.5" customHeight="1" x14ac:dyDescent="0.2">
      <c r="A61" s="5" t="s">
        <v>9</v>
      </c>
      <c r="B61" s="8">
        <v>118.1967313736149</v>
      </c>
      <c r="C61" s="9">
        <v>123.88712505385679</v>
      </c>
      <c r="D61" s="8">
        <v>124.62563641622778</v>
      </c>
      <c r="E61" s="8">
        <v>127.04627632785034</v>
      </c>
      <c r="F61" s="56">
        <v>127.24092521428922</v>
      </c>
      <c r="G61" s="56">
        <v>127.29791976935802</v>
      </c>
      <c r="H61" s="56">
        <v>120.89578633393157</v>
      </c>
      <c r="I61" s="8">
        <v>120.9718343592571</v>
      </c>
      <c r="J61" s="8">
        <v>121.60027388817019</v>
      </c>
      <c r="K61" s="8">
        <v>121.7535878911485</v>
      </c>
      <c r="L61" s="8">
        <v>122.16732449861713</v>
      </c>
      <c r="M61" s="8">
        <v>122.1830966031678</v>
      </c>
      <c r="N61" s="10">
        <v>123.70029598883887</v>
      </c>
      <c r="O61" s="8">
        <v>123.6141735287261</v>
      </c>
      <c r="P61" s="8">
        <f t="shared" si="3"/>
        <v>4.5834111418757431</v>
      </c>
    </row>
    <row r="62" spans="1:16" ht="16.5" customHeight="1" x14ac:dyDescent="0.2">
      <c r="A62" s="5" t="s">
        <v>10</v>
      </c>
      <c r="B62" s="8">
        <v>96.97659089320122</v>
      </c>
      <c r="C62" s="9">
        <v>96.069719181254342</v>
      </c>
      <c r="D62" s="8">
        <v>96.320017272408592</v>
      </c>
      <c r="E62" s="8">
        <v>97.010239029723678</v>
      </c>
      <c r="F62" s="56">
        <v>96.07851506722497</v>
      </c>
      <c r="G62" s="56">
        <v>96.267525532648648</v>
      </c>
      <c r="H62" s="56">
        <v>96.139634271809328</v>
      </c>
      <c r="I62" s="8">
        <v>96.131968469998114</v>
      </c>
      <c r="J62" s="8">
        <v>96.263341910710324</v>
      </c>
      <c r="K62" s="8">
        <v>96.222332185939223</v>
      </c>
      <c r="L62" s="8">
        <v>96.337169077541489</v>
      </c>
      <c r="M62" s="8">
        <v>95.907551989882961</v>
      </c>
      <c r="N62" s="10">
        <v>96.473308498967725</v>
      </c>
      <c r="O62" s="8">
        <v>96.268443540675776</v>
      </c>
      <c r="P62" s="8">
        <f t="shared" si="3"/>
        <v>-0.73022504297487956</v>
      </c>
    </row>
    <row r="63" spans="1:16" ht="16.5" customHeight="1" x14ac:dyDescent="0.2">
      <c r="A63" s="6" t="s">
        <v>32</v>
      </c>
      <c r="B63" s="8">
        <v>119.31974271850163</v>
      </c>
      <c r="C63" s="9">
        <v>120.09757781854583</v>
      </c>
      <c r="D63" s="8">
        <v>119.65080715643774</v>
      </c>
      <c r="E63" s="8">
        <v>120.97341587469829</v>
      </c>
      <c r="F63" s="56">
        <v>121.43541030886956</v>
      </c>
      <c r="G63" s="56">
        <v>123.35866115459967</v>
      </c>
      <c r="H63" s="56">
        <v>123.69359898358915</v>
      </c>
      <c r="I63" s="8">
        <v>121.50737810065047</v>
      </c>
      <c r="J63" s="8">
        <v>120.24390982010354</v>
      </c>
      <c r="K63" s="8">
        <v>121.51766002809495</v>
      </c>
      <c r="L63" s="8">
        <v>120.43228876758833</v>
      </c>
      <c r="M63" s="8">
        <v>120.07052791045625</v>
      </c>
      <c r="N63" s="10">
        <v>123.9479122632758</v>
      </c>
      <c r="O63" s="8">
        <v>121.41076234890915</v>
      </c>
      <c r="P63" s="8">
        <f t="shared" si="3"/>
        <v>1.752450669744249</v>
      </c>
    </row>
    <row r="64" spans="1:16" ht="16.5" customHeight="1" x14ac:dyDescent="0.2">
      <c r="A64" s="5" t="s">
        <v>2</v>
      </c>
      <c r="B64" s="8">
        <v>141.51808601053193</v>
      </c>
      <c r="C64" s="9">
        <v>141.62866511479979</v>
      </c>
      <c r="D64" s="8">
        <v>141.62866511479979</v>
      </c>
      <c r="E64" s="8">
        <v>141.54803070602645</v>
      </c>
      <c r="F64" s="56">
        <v>141.54803070602645</v>
      </c>
      <c r="G64" s="56">
        <v>141.54803070602645</v>
      </c>
      <c r="H64" s="56">
        <v>139.86307010292774</v>
      </c>
      <c r="I64" s="8">
        <v>139.86307010292774</v>
      </c>
      <c r="J64" s="8">
        <v>139.86307010292774</v>
      </c>
      <c r="K64" s="8">
        <v>139.533353836142</v>
      </c>
      <c r="L64" s="8">
        <v>139.533353836142</v>
      </c>
      <c r="M64" s="8">
        <v>139.533353836142</v>
      </c>
      <c r="N64" s="10">
        <v>140.15367056214077</v>
      </c>
      <c r="O64" s="8">
        <v>140.5203637272524</v>
      </c>
      <c r="P64" s="8">
        <f t="shared" si="3"/>
        <v>-0.70501397482529171</v>
      </c>
    </row>
    <row r="65" spans="1:16" ht="16.5" customHeight="1" x14ac:dyDescent="0.2">
      <c r="A65" s="5" t="s">
        <v>11</v>
      </c>
      <c r="B65" s="8">
        <v>181.59291764285786</v>
      </c>
      <c r="C65" s="9">
        <v>184.16726533202171</v>
      </c>
      <c r="D65" s="8">
        <v>183.70707043209794</v>
      </c>
      <c r="E65" s="8">
        <v>185.13825793012833</v>
      </c>
      <c r="F65" s="56">
        <v>184.88919949495508</v>
      </c>
      <c r="G65" s="56">
        <v>183.59605119635651</v>
      </c>
      <c r="H65" s="56">
        <v>184.99103976184131</v>
      </c>
      <c r="I65" s="8">
        <v>184.64002137255449</v>
      </c>
      <c r="J65" s="8">
        <v>186.12626217915874</v>
      </c>
      <c r="K65" s="8">
        <v>186.29486561843916</v>
      </c>
      <c r="L65" s="8">
        <v>186.56594470914061</v>
      </c>
      <c r="M65" s="8">
        <v>189.17716350569387</v>
      </c>
      <c r="N65" s="10">
        <v>191.26543142552015</v>
      </c>
      <c r="O65" s="8">
        <v>185.87988107982565</v>
      </c>
      <c r="P65" s="8">
        <f t="shared" si="3"/>
        <v>2.3607547544332306</v>
      </c>
    </row>
    <row r="66" spans="1:16" s="58" customFormat="1" ht="16.5" customHeight="1" x14ac:dyDescent="0.2">
      <c r="A66" s="59" t="s">
        <v>80</v>
      </c>
      <c r="B66" s="63">
        <v>164.96922994588382</v>
      </c>
      <c r="C66" s="61">
        <v>164.7236658620325</v>
      </c>
      <c r="D66" s="61">
        <v>164.76230368859092</v>
      </c>
      <c r="E66" s="61">
        <v>164.89883141359849</v>
      </c>
      <c r="F66" s="61">
        <v>164.79562905223005</v>
      </c>
      <c r="G66" s="61">
        <v>164.95393699708751</v>
      </c>
      <c r="H66" s="61">
        <v>165.38513989072385</v>
      </c>
      <c r="I66" s="61">
        <v>165.33844711397268</v>
      </c>
      <c r="J66" s="61">
        <v>165.24369010473089</v>
      </c>
      <c r="K66" s="61">
        <v>165.92386323809291</v>
      </c>
      <c r="L66" s="61">
        <v>165.89603029011846</v>
      </c>
      <c r="M66" s="61">
        <v>165.75074320800113</v>
      </c>
      <c r="N66" s="61">
        <v>166.390133658981</v>
      </c>
      <c r="O66" s="63">
        <v>165.33853454318003</v>
      </c>
      <c r="P66" s="63">
        <f t="shared" si="3"/>
        <v>0.22386271513623512</v>
      </c>
    </row>
    <row r="67" spans="1:16" s="2" customFormat="1" ht="16.5" customHeight="1" x14ac:dyDescent="0.2">
      <c r="A67" s="7" t="s">
        <v>13</v>
      </c>
      <c r="B67" s="11">
        <v>146.02222330060221</v>
      </c>
      <c r="C67" s="12">
        <v>146.09297329429438</v>
      </c>
      <c r="D67" s="11">
        <v>146.75785794112772</v>
      </c>
      <c r="E67" s="11">
        <v>147.40486622748412</v>
      </c>
      <c r="F67" s="62">
        <v>148.7223195018731</v>
      </c>
      <c r="G67" s="62">
        <v>149.11135299949541</v>
      </c>
      <c r="H67" s="62">
        <v>147.75200773698992</v>
      </c>
      <c r="I67" s="11">
        <v>147.66922537628847</v>
      </c>
      <c r="J67" s="11">
        <v>148.00584046513779</v>
      </c>
      <c r="K67" s="11">
        <v>148.78488071266113</v>
      </c>
      <c r="L67" s="11">
        <v>148.97252007762179</v>
      </c>
      <c r="M67" s="11">
        <v>148.69457467887764</v>
      </c>
      <c r="N67" s="13">
        <v>148.91972469256544</v>
      </c>
      <c r="O67" s="11">
        <v>148.07401197536808</v>
      </c>
      <c r="P67" s="11">
        <f t="shared" si="3"/>
        <v>1.405120829137104</v>
      </c>
    </row>
    <row r="68" spans="1:16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110"/>
    </row>
    <row r="69" spans="1:16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111"/>
    </row>
    <row r="70" spans="1:16" ht="16.5" customHeight="1" x14ac:dyDescent="0.2">
      <c r="A70" s="99" t="s">
        <v>104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12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109"/>
    </row>
    <row r="72" spans="1:16" ht="20.25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109"/>
    </row>
  </sheetData>
  <mergeCells count="19">
    <mergeCell ref="A52:P52"/>
    <mergeCell ref="A1:P1"/>
    <mergeCell ref="A2:P2"/>
    <mergeCell ref="A3:P3"/>
    <mergeCell ref="A5:A6"/>
    <mergeCell ref="B5:P5"/>
    <mergeCell ref="A20:P20"/>
    <mergeCell ref="A21:A22"/>
    <mergeCell ref="B21:P21"/>
    <mergeCell ref="A36:P36"/>
    <mergeCell ref="A37:A38"/>
    <mergeCell ref="B37:P37"/>
    <mergeCell ref="A72:P72"/>
    <mergeCell ref="A53:A54"/>
    <mergeCell ref="B53:P53"/>
    <mergeCell ref="A68:P68"/>
    <mergeCell ref="A69:P69"/>
    <mergeCell ref="A70:P70"/>
    <mergeCell ref="A71:P7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topLeftCell="A64" workbookViewId="0">
      <selection activeCell="D85" sqref="D85"/>
    </sheetView>
  </sheetViews>
  <sheetFormatPr defaultColWidth="10.7109375" defaultRowHeight="12.75" x14ac:dyDescent="0.2"/>
  <cols>
    <col min="1" max="1" width="23.710937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9" ht="17.649999999999999" customHeight="1" x14ac:dyDescent="0.2">
      <c r="A2" s="90" t="s">
        <v>83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9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9" ht="4.9000000000000004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s="2" customFormat="1" ht="16.5" customHeight="1" x14ac:dyDescent="0.2">
      <c r="A5" s="76" t="s">
        <v>12</v>
      </c>
      <c r="B5" s="76" t="s">
        <v>22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s="2" customFormat="1" ht="16.5" customHeight="1" x14ac:dyDescent="0.2">
      <c r="A6" s="76"/>
      <c r="B6" s="1" t="s">
        <v>82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84</v>
      </c>
      <c r="P6" s="1" t="s">
        <v>4</v>
      </c>
    </row>
    <row r="7" spans="1:19" ht="16.5" customHeight="1" x14ac:dyDescent="0.2">
      <c r="A7" s="5" t="s">
        <v>6</v>
      </c>
      <c r="B7" s="44">
        <v>153.52617437629013</v>
      </c>
      <c r="C7" s="9">
        <v>157.54605292257924</v>
      </c>
      <c r="D7" s="8">
        <v>159.79381295911014</v>
      </c>
      <c r="E7" s="8">
        <v>163.90080184918921</v>
      </c>
      <c r="F7" s="56">
        <v>168.8715915499304</v>
      </c>
      <c r="G7" s="8">
        <v>166.03795445084785</v>
      </c>
      <c r="H7" s="8">
        <v>163.72738077720868</v>
      </c>
      <c r="I7" s="44">
        <v>160.96145073098677</v>
      </c>
      <c r="J7" s="44">
        <v>161.15746515459708</v>
      </c>
      <c r="K7" s="44">
        <v>165.75724911395608</v>
      </c>
      <c r="L7" s="44">
        <v>168.09545667414972</v>
      </c>
      <c r="M7" s="44">
        <v>165.41638465949026</v>
      </c>
      <c r="N7" s="46">
        <v>165.16382677788721</v>
      </c>
      <c r="O7" s="44">
        <f>AVERAGE(C7:N7)</f>
        <v>163.86911896832771</v>
      </c>
      <c r="P7" s="44">
        <f>O7/B7*100-100</f>
        <v>6.7369258916640433</v>
      </c>
      <c r="Q7" s="57"/>
      <c r="R7" s="57"/>
      <c r="S7" s="57"/>
    </row>
    <row r="8" spans="1:19" ht="16.5" customHeight="1" x14ac:dyDescent="0.2">
      <c r="A8" s="6" t="s">
        <v>7</v>
      </c>
      <c r="B8" s="44">
        <v>252.26800367949207</v>
      </c>
      <c r="C8" s="9">
        <v>259.12833811801323</v>
      </c>
      <c r="D8" s="8">
        <v>260.59003369128249</v>
      </c>
      <c r="E8" s="8">
        <v>260.13064940446981</v>
      </c>
      <c r="F8" s="56">
        <v>260.5724771919746</v>
      </c>
      <c r="G8" s="8">
        <v>259.80507891863954</v>
      </c>
      <c r="H8" s="8">
        <v>261.63860543201969</v>
      </c>
      <c r="I8" s="44">
        <v>261.42670080118734</v>
      </c>
      <c r="J8" s="44">
        <v>261.53758137503416</v>
      </c>
      <c r="K8" s="44">
        <v>261.61731833082263</v>
      </c>
      <c r="L8" s="44">
        <v>261.44090757933816</v>
      </c>
      <c r="M8" s="44">
        <v>261.94589910422241</v>
      </c>
      <c r="N8" s="46">
        <v>262.37602364803632</v>
      </c>
      <c r="O8" s="44">
        <f t="shared" ref="O8:O19" si="0">AVERAGE(C8:N8)</f>
        <v>261.01746779958671</v>
      </c>
      <c r="P8" s="44">
        <f t="shared" ref="P8:P19" si="1">O8/B8*100-100</f>
        <v>3.468320988979201</v>
      </c>
      <c r="Q8" s="57"/>
      <c r="R8" s="57"/>
      <c r="S8" s="57"/>
    </row>
    <row r="9" spans="1:19" ht="16.5" customHeight="1" x14ac:dyDescent="0.2">
      <c r="A9" s="5" t="s">
        <v>0</v>
      </c>
      <c r="B9" s="44">
        <v>109.73963493284184</v>
      </c>
      <c r="C9" s="9">
        <v>112.03694658783682</v>
      </c>
      <c r="D9" s="8">
        <v>111.03095757426745</v>
      </c>
      <c r="E9" s="8">
        <v>111.37173950208668</v>
      </c>
      <c r="F9" s="56">
        <v>113.07466782813101</v>
      </c>
      <c r="G9" s="8">
        <v>114.15406623358909</v>
      </c>
      <c r="H9" s="8">
        <v>114.14177322617407</v>
      </c>
      <c r="I9" s="44">
        <v>114.78107809554083</v>
      </c>
      <c r="J9" s="44">
        <v>114.24655280062862</v>
      </c>
      <c r="K9" s="44">
        <v>113.49555354424486</v>
      </c>
      <c r="L9" s="44">
        <v>114.05595390269914</v>
      </c>
      <c r="M9" s="44">
        <v>114.87941719006665</v>
      </c>
      <c r="N9" s="46">
        <v>114.71907686949261</v>
      </c>
      <c r="O9" s="44">
        <f t="shared" si="0"/>
        <v>113.49898194622983</v>
      </c>
      <c r="P9" s="44">
        <f t="shared" si="1"/>
        <v>3.4256966643716424</v>
      </c>
      <c r="Q9" s="57"/>
      <c r="R9" s="57"/>
      <c r="S9" s="57"/>
    </row>
    <row r="10" spans="1:19" ht="16.5" customHeight="1" x14ac:dyDescent="0.2">
      <c r="A10" s="5" t="s">
        <v>1</v>
      </c>
      <c r="B10" s="44">
        <v>145.71971586875767</v>
      </c>
      <c r="C10" s="9">
        <v>146.1896492720457</v>
      </c>
      <c r="D10" s="8">
        <v>147.38565627501586</v>
      </c>
      <c r="E10" s="8">
        <v>148.80952195925229</v>
      </c>
      <c r="F10" s="56">
        <v>148.53885087082622</v>
      </c>
      <c r="G10" s="8">
        <v>149.28773366833784</v>
      </c>
      <c r="H10" s="8">
        <v>149.95541330947512</v>
      </c>
      <c r="I10" s="44">
        <v>148.73404522154354</v>
      </c>
      <c r="J10" s="44">
        <v>148.85568986600305</v>
      </c>
      <c r="K10" s="44">
        <v>151.69103345472686</v>
      </c>
      <c r="L10" s="44">
        <v>151.81892424911976</v>
      </c>
      <c r="M10" s="44">
        <v>151.61768750410195</v>
      </c>
      <c r="N10" s="46">
        <v>153.64743206574923</v>
      </c>
      <c r="O10" s="44">
        <f t="shared" si="0"/>
        <v>149.71096980968312</v>
      </c>
      <c r="P10" s="44">
        <f t="shared" si="1"/>
        <v>2.7389937711106711</v>
      </c>
      <c r="Q10" s="57"/>
      <c r="R10" s="57"/>
      <c r="S10" s="57"/>
    </row>
    <row r="11" spans="1:19" ht="16.5" customHeight="1" x14ac:dyDescent="0.2">
      <c r="A11" s="5" t="s">
        <v>33</v>
      </c>
      <c r="B11" s="44">
        <v>121.10161841204034</v>
      </c>
      <c r="C11" s="9">
        <v>123.94597132721755</v>
      </c>
      <c r="D11" s="8">
        <v>124.19886470332256</v>
      </c>
      <c r="E11" s="8">
        <v>124.48149440309159</v>
      </c>
      <c r="F11" s="56">
        <v>124.1821449425406</v>
      </c>
      <c r="G11" s="8">
        <v>124.84051833856967</v>
      </c>
      <c r="H11" s="8">
        <v>125.49991142137564</v>
      </c>
      <c r="I11" s="44">
        <v>125.73582006335501</v>
      </c>
      <c r="J11" s="44">
        <v>125.49168106610057</v>
      </c>
      <c r="K11" s="44">
        <v>125.61504399234067</v>
      </c>
      <c r="L11" s="44">
        <v>125.66033164641132</v>
      </c>
      <c r="M11" s="44">
        <v>125.8674606727224</v>
      </c>
      <c r="N11" s="46">
        <v>125.65440784599573</v>
      </c>
      <c r="O11" s="44">
        <f t="shared" si="0"/>
        <v>125.09780420192028</v>
      </c>
      <c r="P11" s="44">
        <f t="shared" si="1"/>
        <v>3.299861589201214</v>
      </c>
      <c r="Q11" s="57"/>
      <c r="R11" s="57"/>
      <c r="S11" s="57"/>
    </row>
    <row r="12" spans="1:19" ht="16.5" customHeight="1" x14ac:dyDescent="0.2">
      <c r="A12" s="5" t="s">
        <v>8</v>
      </c>
      <c r="B12" s="44">
        <v>137.50743467577243</v>
      </c>
      <c r="C12" s="9">
        <v>137.96691377210774</v>
      </c>
      <c r="D12" s="8">
        <v>137.9059981247392</v>
      </c>
      <c r="E12" s="8">
        <v>139.12916703569019</v>
      </c>
      <c r="F12" s="56">
        <v>138.99897212389351</v>
      </c>
      <c r="G12" s="8">
        <v>138.52431273249772</v>
      </c>
      <c r="H12" s="8">
        <v>139.36641776027901</v>
      </c>
      <c r="I12" s="44">
        <v>138.95536851849496</v>
      </c>
      <c r="J12" s="44">
        <v>139.11094702979062</v>
      </c>
      <c r="K12" s="44">
        <v>141.17651809258044</v>
      </c>
      <c r="L12" s="44">
        <v>140.25262544595111</v>
      </c>
      <c r="M12" s="44">
        <v>139.72791880397224</v>
      </c>
      <c r="N12" s="46">
        <v>140.26631974421153</v>
      </c>
      <c r="O12" s="44">
        <f t="shared" si="0"/>
        <v>139.28178993201735</v>
      </c>
      <c r="P12" s="44">
        <f t="shared" si="1"/>
        <v>1.2903704155550884</v>
      </c>
      <c r="Q12" s="57"/>
      <c r="R12" s="57"/>
      <c r="S12" s="57"/>
    </row>
    <row r="13" spans="1:19" ht="16.5" customHeight="1" x14ac:dyDescent="0.2">
      <c r="A13" s="5" t="s">
        <v>9</v>
      </c>
      <c r="B13" s="44">
        <v>125.77633119209474</v>
      </c>
      <c r="C13" s="9">
        <v>126.02502458494025</v>
      </c>
      <c r="D13" s="8">
        <v>126.89007511108825</v>
      </c>
      <c r="E13" s="8">
        <v>127.50518465291871</v>
      </c>
      <c r="F13" s="56">
        <v>128.77064697698469</v>
      </c>
      <c r="G13" s="8">
        <v>128.6499309520178</v>
      </c>
      <c r="H13" s="8">
        <v>132.73872106743335</v>
      </c>
      <c r="I13" s="44">
        <v>134.2896252510171</v>
      </c>
      <c r="J13" s="44">
        <v>129.88488892197361</v>
      </c>
      <c r="K13" s="44">
        <v>129.82084630038923</v>
      </c>
      <c r="L13" s="44">
        <v>129.65231318399239</v>
      </c>
      <c r="M13" s="44">
        <v>130.13450119968317</v>
      </c>
      <c r="N13" s="46">
        <v>130.97680512779036</v>
      </c>
      <c r="O13" s="44">
        <f t="shared" si="0"/>
        <v>129.61154694418576</v>
      </c>
      <c r="P13" s="44">
        <f t="shared" si="1"/>
        <v>3.049234872524309</v>
      </c>
      <c r="Q13" s="57"/>
      <c r="R13" s="57"/>
      <c r="S13" s="57"/>
    </row>
    <row r="14" spans="1:19" ht="16.5" customHeight="1" x14ac:dyDescent="0.2">
      <c r="A14" s="5" t="s">
        <v>10</v>
      </c>
      <c r="B14" s="44">
        <v>96.27469180168778</v>
      </c>
      <c r="C14" s="9">
        <v>96.59126217968236</v>
      </c>
      <c r="D14" s="8">
        <v>96.500145290948254</v>
      </c>
      <c r="E14" s="8">
        <v>96.287371273114914</v>
      </c>
      <c r="F14" s="56">
        <v>96.645204241870047</v>
      </c>
      <c r="G14" s="8">
        <v>96.90042459726638</v>
      </c>
      <c r="H14" s="8">
        <v>98.622832929871706</v>
      </c>
      <c r="I14" s="44">
        <v>99.118145288198008</v>
      </c>
      <c r="J14" s="44">
        <v>99.215659837371803</v>
      </c>
      <c r="K14" s="44">
        <v>99.726601526297458</v>
      </c>
      <c r="L14" s="44">
        <v>99.356943107116805</v>
      </c>
      <c r="M14" s="44">
        <v>99.059236363652587</v>
      </c>
      <c r="N14" s="46">
        <v>99.328477553446263</v>
      </c>
      <c r="O14" s="44">
        <f t="shared" si="0"/>
        <v>98.112692015736386</v>
      </c>
      <c r="P14" s="44">
        <f t="shared" si="1"/>
        <v>1.9091208495734406</v>
      </c>
      <c r="Q14" s="57"/>
      <c r="R14" s="57"/>
      <c r="S14" s="57"/>
    </row>
    <row r="15" spans="1:19" ht="16.5" customHeight="1" x14ac:dyDescent="0.2">
      <c r="A15" s="6" t="s">
        <v>32</v>
      </c>
      <c r="B15" s="44">
        <v>127.87834649339941</v>
      </c>
      <c r="C15" s="9">
        <v>130.92303562775146</v>
      </c>
      <c r="D15" s="8">
        <v>129.43144668094988</v>
      </c>
      <c r="E15" s="8">
        <v>131.96309490321681</v>
      </c>
      <c r="F15" s="56">
        <v>131.83244711971841</v>
      </c>
      <c r="G15" s="8">
        <v>135.00499360633762</v>
      </c>
      <c r="H15" s="8">
        <v>134.87736407103921</v>
      </c>
      <c r="I15" s="44">
        <v>134.17100261466146</v>
      </c>
      <c r="J15" s="44">
        <v>133.26452176400932</v>
      </c>
      <c r="K15" s="44">
        <v>136.6407658209086</v>
      </c>
      <c r="L15" s="44">
        <v>138.10459385603932</v>
      </c>
      <c r="M15" s="44">
        <v>139.65883154751501</v>
      </c>
      <c r="N15" s="46">
        <v>136.57451549492006</v>
      </c>
      <c r="O15" s="44">
        <f t="shared" si="0"/>
        <v>134.37055109225562</v>
      </c>
      <c r="P15" s="44">
        <f t="shared" si="1"/>
        <v>5.0768599820700189</v>
      </c>
      <c r="Q15" s="57"/>
      <c r="R15" s="57"/>
      <c r="S15" s="57"/>
    </row>
    <row r="16" spans="1:19" ht="16.5" customHeight="1" x14ac:dyDescent="0.2">
      <c r="A16" s="5" t="s">
        <v>2</v>
      </c>
      <c r="B16" s="44">
        <v>136.43333055033872</v>
      </c>
      <c r="C16" s="9">
        <v>138.27656056038128</v>
      </c>
      <c r="D16" s="8">
        <v>138.27656056038128</v>
      </c>
      <c r="E16" s="8">
        <v>138.59896364876883</v>
      </c>
      <c r="F16" s="56">
        <v>138.59896364876883</v>
      </c>
      <c r="G16" s="8">
        <v>138.59896364876883</v>
      </c>
      <c r="H16" s="8">
        <v>140.35201270040918</v>
      </c>
      <c r="I16" s="44">
        <v>140.35201270040918</v>
      </c>
      <c r="J16" s="44">
        <v>140.35201270040918</v>
      </c>
      <c r="K16" s="44">
        <v>143.65161339313281</v>
      </c>
      <c r="L16" s="44">
        <v>143.65161339313281</v>
      </c>
      <c r="M16" s="44">
        <v>143.65161339313281</v>
      </c>
      <c r="N16" s="46">
        <v>144.45269070042457</v>
      </c>
      <c r="O16" s="44">
        <f t="shared" si="0"/>
        <v>140.7344650873433</v>
      </c>
      <c r="P16" s="44">
        <f t="shared" si="1"/>
        <v>3.1525540860542094</v>
      </c>
      <c r="Q16" s="57"/>
      <c r="R16" s="57"/>
      <c r="S16" s="57"/>
    </row>
    <row r="17" spans="1:19" ht="16.5" customHeight="1" x14ac:dyDescent="0.2">
      <c r="A17" s="5" t="s">
        <v>11</v>
      </c>
      <c r="B17" s="44">
        <v>180.9938665457727</v>
      </c>
      <c r="C17" s="9">
        <v>181.58973845834001</v>
      </c>
      <c r="D17" s="8">
        <v>184.94266619237419</v>
      </c>
      <c r="E17" s="8">
        <v>188.17739881267173</v>
      </c>
      <c r="F17" s="56">
        <v>187.72423130058962</v>
      </c>
      <c r="G17" s="8">
        <v>192.99683434150833</v>
      </c>
      <c r="H17" s="8">
        <v>195.30666564768504</v>
      </c>
      <c r="I17" s="44">
        <v>195.84573990612338</v>
      </c>
      <c r="J17" s="44">
        <v>196.59748327221936</v>
      </c>
      <c r="K17" s="44">
        <v>196.78660139843569</v>
      </c>
      <c r="L17" s="44">
        <v>197.95440225660354</v>
      </c>
      <c r="M17" s="44">
        <v>199.9724860051401</v>
      </c>
      <c r="N17" s="46">
        <v>198.70924366284666</v>
      </c>
      <c r="O17" s="44">
        <f t="shared" si="0"/>
        <v>193.05029093787815</v>
      </c>
      <c r="P17" s="44">
        <f t="shared" si="1"/>
        <v>6.6612336772508485</v>
      </c>
      <c r="Q17" s="57"/>
      <c r="R17" s="57"/>
      <c r="S17" s="57"/>
    </row>
    <row r="18" spans="1:19" s="58" customFormat="1" ht="16.5" customHeight="1" x14ac:dyDescent="0.2">
      <c r="A18" s="59" t="s">
        <v>80</v>
      </c>
      <c r="B18" s="60">
        <v>155.36665908822178</v>
      </c>
      <c r="C18" s="61">
        <v>155.90530453971868</v>
      </c>
      <c r="D18" s="61">
        <v>155.99190182153245</v>
      </c>
      <c r="E18" s="61">
        <v>156.02789556673747</v>
      </c>
      <c r="F18" s="61">
        <v>156.11125477971063</v>
      </c>
      <c r="G18" s="61">
        <v>156.31605792291435</v>
      </c>
      <c r="H18" s="61">
        <v>156.86231023733291</v>
      </c>
      <c r="I18" s="61">
        <v>156.72938354042367</v>
      </c>
      <c r="J18" s="61">
        <v>156.56093101235547</v>
      </c>
      <c r="K18" s="61">
        <v>157.73265734214905</v>
      </c>
      <c r="L18" s="61">
        <v>157.78350096179898</v>
      </c>
      <c r="M18" s="61">
        <v>157.72857752854236</v>
      </c>
      <c r="N18" s="61">
        <v>156.45595157611316</v>
      </c>
      <c r="O18" s="60">
        <f t="shared" si="0"/>
        <v>156.68381056911076</v>
      </c>
      <c r="P18" s="60">
        <f t="shared" si="1"/>
        <v>0.84776971366878229</v>
      </c>
      <c r="Q18" s="57"/>
      <c r="R18" s="57"/>
      <c r="S18" s="57"/>
    </row>
    <row r="19" spans="1:19" s="2" customFormat="1" ht="16.5" customHeight="1" x14ac:dyDescent="0.2">
      <c r="A19" s="7" t="s">
        <v>13</v>
      </c>
      <c r="B19" s="47">
        <v>145.86441819508346</v>
      </c>
      <c r="C19" s="12">
        <v>147.79677756420838</v>
      </c>
      <c r="D19" s="11">
        <v>148.69647943329551</v>
      </c>
      <c r="E19" s="11">
        <v>150.22266249055133</v>
      </c>
      <c r="F19" s="62">
        <v>151.85100624977784</v>
      </c>
      <c r="G19" s="11">
        <v>151.44717713049414</v>
      </c>
      <c r="H19" s="11">
        <v>152.01897209816457</v>
      </c>
      <c r="I19" s="47">
        <v>151.46333961286186</v>
      </c>
      <c r="J19" s="47">
        <v>150.74049959670879</v>
      </c>
      <c r="K19" s="47">
        <v>152.69388151430402</v>
      </c>
      <c r="L19" s="47">
        <v>153.33868250948282</v>
      </c>
      <c r="M19" s="47">
        <v>152.7925234483337</v>
      </c>
      <c r="N19" s="48">
        <v>152.80229229808984</v>
      </c>
      <c r="O19" s="47">
        <f t="shared" si="0"/>
        <v>151.32202449552273</v>
      </c>
      <c r="P19" s="47">
        <f t="shared" si="1"/>
        <v>3.7415610797830681</v>
      </c>
      <c r="Q19" s="57"/>
      <c r="R19" s="57"/>
      <c r="S19" s="57"/>
    </row>
    <row r="20" spans="1:19" ht="16.5" customHeight="1" x14ac:dyDescent="0.5500000000000000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57"/>
      <c r="R20" s="57"/>
      <c r="S20" s="57"/>
    </row>
    <row r="21" spans="1:19" s="2" customFormat="1" ht="16.5" customHeight="1" x14ac:dyDescent="0.2">
      <c r="A21" s="76" t="s">
        <v>12</v>
      </c>
      <c r="B21" s="76" t="s">
        <v>14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9" s="2" customFormat="1" ht="16.5" customHeight="1" x14ac:dyDescent="0.2">
      <c r="A22" s="76"/>
      <c r="B22" s="1" t="s">
        <v>82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84</v>
      </c>
      <c r="P22" s="1" t="s">
        <v>4</v>
      </c>
    </row>
    <row r="23" spans="1:19" ht="16.5" customHeight="1" x14ac:dyDescent="0.2">
      <c r="A23" s="5" t="s">
        <v>6</v>
      </c>
      <c r="B23" s="8">
        <v>172.96164772257862</v>
      </c>
      <c r="C23" s="9">
        <v>181.44027148490687</v>
      </c>
      <c r="D23" s="8">
        <v>179.44979151223342</v>
      </c>
      <c r="E23" s="8">
        <v>181.63733972420462</v>
      </c>
      <c r="F23" s="56">
        <v>185.48588474229845</v>
      </c>
      <c r="G23" s="56">
        <v>187.65470601379562</v>
      </c>
      <c r="H23" s="56">
        <v>180.46548689534669</v>
      </c>
      <c r="I23" s="8">
        <v>186.19956853750293</v>
      </c>
      <c r="J23" s="8">
        <v>187.86359817364288</v>
      </c>
      <c r="K23" s="8">
        <v>190.28112199608842</v>
      </c>
      <c r="L23" s="8">
        <v>193.32016676739161</v>
      </c>
      <c r="M23" s="8">
        <v>191.03733433627215</v>
      </c>
      <c r="N23" s="10">
        <v>191.46476193537859</v>
      </c>
      <c r="O23" s="44">
        <f>AVERAGE(C23:N23)</f>
        <v>186.35833600992183</v>
      </c>
      <c r="P23" s="8">
        <f t="shared" ref="P23:P34" si="2">O23/B23*100-100</f>
        <v>7.7454675436665639</v>
      </c>
    </row>
    <row r="24" spans="1:19" ht="16.5" customHeight="1" x14ac:dyDescent="0.2">
      <c r="A24" s="6" t="s">
        <v>7</v>
      </c>
      <c r="B24" s="8">
        <v>251.54521406250979</v>
      </c>
      <c r="C24" s="9">
        <v>251.53557965715376</v>
      </c>
      <c r="D24" s="8">
        <v>258.68873548658649</v>
      </c>
      <c r="E24" s="8">
        <v>252.32942182131228</v>
      </c>
      <c r="F24" s="56">
        <v>252.328152617353</v>
      </c>
      <c r="G24" s="56">
        <v>252.32567998779149</v>
      </c>
      <c r="H24" s="56">
        <v>268.32125492330306</v>
      </c>
      <c r="I24" s="8">
        <v>268.32125492330306</v>
      </c>
      <c r="J24" s="8">
        <v>268.32125492330306</v>
      </c>
      <c r="K24" s="8">
        <v>268.32878252695912</v>
      </c>
      <c r="L24" s="8">
        <v>268.32799299170711</v>
      </c>
      <c r="M24" s="8">
        <v>268.32799299170711</v>
      </c>
      <c r="N24" s="10">
        <v>268.32799299170711</v>
      </c>
      <c r="O24" s="44">
        <f t="shared" ref="O24:O35" si="3">AVERAGE(C24:N24)</f>
        <v>262.12367465351554</v>
      </c>
      <c r="P24" s="8">
        <f t="shared" si="2"/>
        <v>4.2053913171955486</v>
      </c>
    </row>
    <row r="25" spans="1:19" ht="16.5" customHeight="1" x14ac:dyDescent="0.2">
      <c r="A25" s="5" t="s">
        <v>0</v>
      </c>
      <c r="B25" s="8">
        <v>125.78176843464864</v>
      </c>
      <c r="C25" s="9">
        <v>129.81827873798304</v>
      </c>
      <c r="D25" s="8">
        <v>129.10755458374601</v>
      </c>
      <c r="E25" s="8">
        <v>128.61323678470001</v>
      </c>
      <c r="F25" s="56">
        <v>133.20961678306247</v>
      </c>
      <c r="G25" s="56">
        <v>136.77601216908315</v>
      </c>
      <c r="H25" s="56">
        <v>137.3106003470744</v>
      </c>
      <c r="I25" s="8">
        <v>138.09614492795754</v>
      </c>
      <c r="J25" s="8">
        <v>137.49473651634548</v>
      </c>
      <c r="K25" s="8">
        <v>137.11110027809676</v>
      </c>
      <c r="L25" s="8">
        <v>136.61364761291495</v>
      </c>
      <c r="M25" s="8">
        <v>136.3588900063115</v>
      </c>
      <c r="N25" s="10">
        <v>136.52677016089879</v>
      </c>
      <c r="O25" s="44">
        <f t="shared" si="3"/>
        <v>134.75304907568116</v>
      </c>
      <c r="P25" s="8">
        <f t="shared" si="2"/>
        <v>7.1324173230189842</v>
      </c>
    </row>
    <row r="26" spans="1:19" ht="16.5" customHeight="1" x14ac:dyDescent="0.2">
      <c r="A26" s="5" t="s">
        <v>1</v>
      </c>
      <c r="B26" s="8">
        <v>155.92054707079538</v>
      </c>
      <c r="C26" s="9">
        <v>158.74394370220526</v>
      </c>
      <c r="D26" s="8">
        <v>162.27946151714548</v>
      </c>
      <c r="E26" s="8">
        <v>165.92604890000263</v>
      </c>
      <c r="F26" s="56">
        <v>164.99774495556707</v>
      </c>
      <c r="G26" s="56">
        <v>166.47916063369104</v>
      </c>
      <c r="H26" s="56">
        <v>166.26338741205959</v>
      </c>
      <c r="I26" s="8">
        <v>164.02695235630352</v>
      </c>
      <c r="J26" s="8">
        <v>164.19182256622855</v>
      </c>
      <c r="K26" s="8">
        <v>168.38495502835823</v>
      </c>
      <c r="L26" s="8">
        <v>168.02837447685516</v>
      </c>
      <c r="M26" s="8">
        <v>167.43764625051756</v>
      </c>
      <c r="N26" s="10">
        <v>170.31687951342798</v>
      </c>
      <c r="O26" s="44">
        <f t="shared" si="3"/>
        <v>165.58969810936347</v>
      </c>
      <c r="P26" s="8">
        <f t="shared" si="2"/>
        <v>6.2013321657843079</v>
      </c>
    </row>
    <row r="27" spans="1:19" ht="16.5" customHeight="1" x14ac:dyDescent="0.2">
      <c r="A27" s="5" t="s">
        <v>33</v>
      </c>
      <c r="B27" s="8">
        <v>131.48279328337543</v>
      </c>
      <c r="C27" s="9">
        <v>133.25642404027687</v>
      </c>
      <c r="D27" s="8">
        <v>132.11315188890259</v>
      </c>
      <c r="E27" s="8">
        <v>131.4685862565438</v>
      </c>
      <c r="F27" s="56">
        <v>130.89630851737138</v>
      </c>
      <c r="G27" s="56">
        <v>131.29838341277957</v>
      </c>
      <c r="H27" s="56">
        <v>131.00277425547537</v>
      </c>
      <c r="I27" s="8">
        <v>130.52133841492119</v>
      </c>
      <c r="J27" s="8">
        <v>130.27129976695608</v>
      </c>
      <c r="K27" s="8">
        <v>133.345713867542</v>
      </c>
      <c r="L27" s="8">
        <v>133.66646733023316</v>
      </c>
      <c r="M27" s="8">
        <v>133.52479078625149</v>
      </c>
      <c r="N27" s="10">
        <v>133.48008861560493</v>
      </c>
      <c r="O27" s="44">
        <f t="shared" si="3"/>
        <v>132.07044392940489</v>
      </c>
      <c r="P27" s="8">
        <f t="shared" si="2"/>
        <v>0.4469411025995953</v>
      </c>
    </row>
    <row r="28" spans="1:19" ht="16.5" customHeight="1" x14ac:dyDescent="0.2">
      <c r="A28" s="5" t="s">
        <v>8</v>
      </c>
      <c r="B28" s="8">
        <v>156.70282754928061</v>
      </c>
      <c r="C28" s="9">
        <v>154.05282260198521</v>
      </c>
      <c r="D28" s="8">
        <v>154.41885109039555</v>
      </c>
      <c r="E28" s="8">
        <v>157.22673763898445</v>
      </c>
      <c r="F28" s="56">
        <v>158.23735729496303</v>
      </c>
      <c r="G28" s="56">
        <v>157.50844708952766</v>
      </c>
      <c r="H28" s="56">
        <v>159.50676665370025</v>
      </c>
      <c r="I28" s="8">
        <v>158.62532002257402</v>
      </c>
      <c r="J28" s="8">
        <v>157.81418031194949</v>
      </c>
      <c r="K28" s="8">
        <v>149.12288986209487</v>
      </c>
      <c r="L28" s="8">
        <v>149.12288986209487</v>
      </c>
      <c r="M28" s="8">
        <v>149.01362738846268</v>
      </c>
      <c r="N28" s="10">
        <v>157.66976336540935</v>
      </c>
      <c r="O28" s="44">
        <f t="shared" si="3"/>
        <v>155.19330443184512</v>
      </c>
      <c r="P28" s="8">
        <f t="shared" si="2"/>
        <v>-0.96330305013849227</v>
      </c>
    </row>
    <row r="29" spans="1:19" ht="16.5" customHeight="1" x14ac:dyDescent="0.2">
      <c r="A29" s="5" t="s">
        <v>9</v>
      </c>
      <c r="B29" s="8">
        <v>139.061670401138</v>
      </c>
      <c r="C29" s="9">
        <v>143.13943239704076</v>
      </c>
      <c r="D29" s="8">
        <v>146.3724147018784</v>
      </c>
      <c r="E29" s="8">
        <v>148.28955719022036</v>
      </c>
      <c r="F29" s="56">
        <v>149.55155412249647</v>
      </c>
      <c r="G29" s="56">
        <v>148.39629089406691</v>
      </c>
      <c r="H29" s="56">
        <v>153.49304697334193</v>
      </c>
      <c r="I29" s="8">
        <v>158.08073411434682</v>
      </c>
      <c r="J29" s="8">
        <v>144.60141955390498</v>
      </c>
      <c r="K29" s="8">
        <v>142.79800992253374</v>
      </c>
      <c r="L29" s="8">
        <v>142.80871928029211</v>
      </c>
      <c r="M29" s="8">
        <v>143.58964785441216</v>
      </c>
      <c r="N29" s="10">
        <v>147.46273675108083</v>
      </c>
      <c r="O29" s="44">
        <f t="shared" si="3"/>
        <v>147.38196364630127</v>
      </c>
      <c r="P29" s="8">
        <f t="shared" si="2"/>
        <v>5.9831679147550147</v>
      </c>
    </row>
    <row r="30" spans="1:19" ht="16.5" customHeight="1" x14ac:dyDescent="0.2">
      <c r="A30" s="5" t="s">
        <v>10</v>
      </c>
      <c r="B30" s="8">
        <v>95.828060383596949</v>
      </c>
      <c r="C30" s="9">
        <v>97.647707362386015</v>
      </c>
      <c r="D30" s="8">
        <v>97.755562579873228</v>
      </c>
      <c r="E30" s="8">
        <v>97.778289002022177</v>
      </c>
      <c r="F30" s="56">
        <v>97.711084983000546</v>
      </c>
      <c r="G30" s="56">
        <v>97.640988994365216</v>
      </c>
      <c r="H30" s="56">
        <v>101.20976973267601</v>
      </c>
      <c r="I30" s="8">
        <v>101.13648574975849</v>
      </c>
      <c r="J30" s="8">
        <v>101.13648574975849</v>
      </c>
      <c r="K30" s="8">
        <v>102.19432522317882</v>
      </c>
      <c r="L30" s="8">
        <v>102.00544039179019</v>
      </c>
      <c r="M30" s="8">
        <v>101.80180056915644</v>
      </c>
      <c r="N30" s="10">
        <v>103.9777108893316</v>
      </c>
      <c r="O30" s="44">
        <f t="shared" si="3"/>
        <v>100.16630426894143</v>
      </c>
      <c r="P30" s="8">
        <f t="shared" si="2"/>
        <v>4.5271122758601336</v>
      </c>
    </row>
    <row r="31" spans="1:19" ht="16.5" customHeight="1" x14ac:dyDescent="0.2">
      <c r="A31" s="6" t="s">
        <v>32</v>
      </c>
      <c r="B31" s="8">
        <v>136.6082428589543</v>
      </c>
      <c r="C31" s="9">
        <v>143.90030008319511</v>
      </c>
      <c r="D31" s="8">
        <v>143.01889745518562</v>
      </c>
      <c r="E31" s="8">
        <v>144.86155776327894</v>
      </c>
      <c r="F31" s="56">
        <v>146.22722245880632</v>
      </c>
      <c r="G31" s="56">
        <v>147.77558647362503</v>
      </c>
      <c r="H31" s="56">
        <v>146.78865734916266</v>
      </c>
      <c r="I31" s="8">
        <v>146.41407596128278</v>
      </c>
      <c r="J31" s="8">
        <v>146.26508137486178</v>
      </c>
      <c r="K31" s="8">
        <v>149.86266448164605</v>
      </c>
      <c r="L31" s="8">
        <v>151.48814033472439</v>
      </c>
      <c r="M31" s="8">
        <v>153.68749145511578</v>
      </c>
      <c r="N31" s="10">
        <v>150.36209925909989</v>
      </c>
      <c r="O31" s="44">
        <f t="shared" si="3"/>
        <v>147.5543145374987</v>
      </c>
      <c r="P31" s="8">
        <f t="shared" si="2"/>
        <v>8.0127461194607719</v>
      </c>
    </row>
    <row r="32" spans="1:19" ht="16.5" customHeight="1" x14ac:dyDescent="0.2">
      <c r="A32" s="5" t="s">
        <v>2</v>
      </c>
      <c r="B32" s="8">
        <v>166.69749141027708</v>
      </c>
      <c r="C32" s="9">
        <v>169.46654864367616</v>
      </c>
      <c r="D32" s="8">
        <v>169.46654864367616</v>
      </c>
      <c r="E32" s="8">
        <v>161.88880043795322</v>
      </c>
      <c r="F32" s="56">
        <v>161.88880043795322</v>
      </c>
      <c r="G32" s="56">
        <v>161.88880043795322</v>
      </c>
      <c r="H32" s="56">
        <v>169.46654864367616</v>
      </c>
      <c r="I32" s="8">
        <v>169.46654864367616</v>
      </c>
      <c r="J32" s="8">
        <v>169.46654864367616</v>
      </c>
      <c r="K32" s="8">
        <v>175.93935603319667</v>
      </c>
      <c r="L32" s="8">
        <v>175.93935603319667</v>
      </c>
      <c r="M32" s="8">
        <v>175.93935603319667</v>
      </c>
      <c r="N32" s="10">
        <v>175.93935603319667</v>
      </c>
      <c r="O32" s="44">
        <f t="shared" si="3"/>
        <v>169.72971405541892</v>
      </c>
      <c r="P32" s="8">
        <f t="shared" si="2"/>
        <v>1.818997166357434</v>
      </c>
    </row>
    <row r="33" spans="1:16" ht="16.5" customHeight="1" x14ac:dyDescent="0.2">
      <c r="A33" s="5" t="s">
        <v>11</v>
      </c>
      <c r="B33" s="8">
        <v>210.21095485233607</v>
      </c>
      <c r="C33" s="9">
        <v>188.23978302619705</v>
      </c>
      <c r="D33" s="8">
        <v>206.60644221907603</v>
      </c>
      <c r="E33" s="8">
        <v>223.91333195975349</v>
      </c>
      <c r="F33" s="56">
        <v>230.56485191248291</v>
      </c>
      <c r="G33" s="56">
        <v>245.46788979597716</v>
      </c>
      <c r="H33" s="56">
        <v>248.90331212264064</v>
      </c>
      <c r="I33" s="8">
        <v>248.96765093660622</v>
      </c>
      <c r="J33" s="8">
        <v>249.03255929796725</v>
      </c>
      <c r="K33" s="8">
        <v>244.31512492949847</v>
      </c>
      <c r="L33" s="8">
        <v>248.09369912879251</v>
      </c>
      <c r="M33" s="8">
        <v>252.13610210409132</v>
      </c>
      <c r="N33" s="10">
        <v>253.10884520715121</v>
      </c>
      <c r="O33" s="44">
        <f t="shared" si="3"/>
        <v>236.6124660533529</v>
      </c>
      <c r="P33" s="8">
        <f t="shared" si="2"/>
        <v>12.559531552274578</v>
      </c>
    </row>
    <row r="34" spans="1:16" s="58" customFormat="1" ht="16.5" customHeight="1" x14ac:dyDescent="0.2">
      <c r="A34" s="59" t="s">
        <v>80</v>
      </c>
      <c r="B34" s="63">
        <v>140.23378521791273</v>
      </c>
      <c r="C34" s="61">
        <v>140.80591065068714</v>
      </c>
      <c r="D34" s="61">
        <v>140.95808826096234</v>
      </c>
      <c r="E34" s="61">
        <v>141.1711784400481</v>
      </c>
      <c r="F34" s="61">
        <v>141.26503688422895</v>
      </c>
      <c r="G34" s="61">
        <v>141.11135630796622</v>
      </c>
      <c r="H34" s="61">
        <v>141.03673128765166</v>
      </c>
      <c r="I34" s="61">
        <v>140.71728533788985</v>
      </c>
      <c r="J34" s="61">
        <v>140.81292326595863</v>
      </c>
      <c r="K34" s="61">
        <v>140.30350811430333</v>
      </c>
      <c r="L34" s="61">
        <v>140.26700771324761</v>
      </c>
      <c r="M34" s="61">
        <v>140.41673385367784</v>
      </c>
      <c r="N34" s="61">
        <v>140.92957975893506</v>
      </c>
      <c r="O34" s="60">
        <f t="shared" si="3"/>
        <v>140.81627832296306</v>
      </c>
      <c r="P34" s="63">
        <f t="shared" si="2"/>
        <v>0.41537287476423046</v>
      </c>
    </row>
    <row r="35" spans="1:16" s="2" customFormat="1" ht="16.5" customHeight="1" x14ac:dyDescent="0.2">
      <c r="A35" s="7" t="s">
        <v>13</v>
      </c>
      <c r="B35" s="11">
        <v>156.279197670679</v>
      </c>
      <c r="C35" s="12">
        <v>159.29047221117384</v>
      </c>
      <c r="D35" s="11">
        <v>160.38713407986242</v>
      </c>
      <c r="E35" s="11">
        <v>161.53368089819921</v>
      </c>
      <c r="F35" s="62">
        <v>162.79438818373831</v>
      </c>
      <c r="G35" s="62">
        <v>163.7120803465489</v>
      </c>
      <c r="H35" s="62">
        <v>164.21348130633515</v>
      </c>
      <c r="I35" s="11">
        <v>165.69998768199218</v>
      </c>
      <c r="J35" s="11">
        <v>163.94989619370813</v>
      </c>
      <c r="K35" s="11">
        <v>164.77485563167488</v>
      </c>
      <c r="L35" s="11">
        <v>165.42748313359266</v>
      </c>
      <c r="M35" s="11">
        <v>165.15031807502484</v>
      </c>
      <c r="N35" s="13">
        <v>166.5964957564843</v>
      </c>
      <c r="O35" s="47">
        <f t="shared" si="3"/>
        <v>163.62752279152789</v>
      </c>
      <c r="P35" s="11">
        <f>O35/B35*100-100</f>
        <v>4.7020494284426348</v>
      </c>
    </row>
    <row r="36" spans="1:16" ht="16.5" customHeight="1" x14ac:dyDescent="0.5500000000000000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s="2" customFormat="1" ht="16.5" customHeight="1" x14ac:dyDescent="0.2">
      <c r="A37" s="76" t="s">
        <v>12</v>
      </c>
      <c r="B37" s="76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16.5" customHeight="1" x14ac:dyDescent="0.2">
      <c r="A38" s="76"/>
      <c r="B38" s="1" t="s">
        <v>82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84</v>
      </c>
      <c r="P38" s="1" t="s">
        <v>4</v>
      </c>
    </row>
    <row r="39" spans="1:16" ht="16.5" customHeight="1" x14ac:dyDescent="0.2">
      <c r="A39" s="5" t="s">
        <v>6</v>
      </c>
      <c r="B39" s="8">
        <v>143.86238907830807</v>
      </c>
      <c r="C39" s="9">
        <v>147.32370806919977</v>
      </c>
      <c r="D39" s="20">
        <v>151.14376818590213</v>
      </c>
      <c r="E39" s="8">
        <v>156.83018996513101</v>
      </c>
      <c r="F39" s="56">
        <v>159.77701808005011</v>
      </c>
      <c r="G39" s="64">
        <v>152.9069247046036</v>
      </c>
      <c r="H39" s="56">
        <v>154.04193090059684</v>
      </c>
      <c r="I39" s="8">
        <v>149.48539118504604</v>
      </c>
      <c r="J39" s="8">
        <v>147.90511238128124</v>
      </c>
      <c r="K39" s="8">
        <v>153.75137793760538</v>
      </c>
      <c r="L39" s="8">
        <v>157.38907747395953</v>
      </c>
      <c r="M39" s="8">
        <v>154.88892316074035</v>
      </c>
      <c r="N39" s="10">
        <v>152.58919379827964</v>
      </c>
      <c r="O39" s="44">
        <f>AVERAGE(C39:N39)</f>
        <v>153.169384653533</v>
      </c>
      <c r="P39" s="8">
        <f t="shared" ref="P39:P51" si="4">O39/B39*100-100</f>
        <v>6.4693737083421325</v>
      </c>
    </row>
    <row r="40" spans="1:16" ht="16.5" customHeight="1" x14ac:dyDescent="0.2">
      <c r="A40" s="6" t="s">
        <v>7</v>
      </c>
      <c r="B40" s="8">
        <v>241.15165243664623</v>
      </c>
      <c r="C40" s="9">
        <v>240.74038239225436</v>
      </c>
      <c r="D40" s="20">
        <v>241.62076285522238</v>
      </c>
      <c r="E40" s="8">
        <v>242.37044876029012</v>
      </c>
      <c r="F40" s="56">
        <v>245.44149238553587</v>
      </c>
      <c r="G40" s="64">
        <v>240.95496737015739</v>
      </c>
      <c r="H40" s="56">
        <v>237.92742742597142</v>
      </c>
      <c r="I40" s="8">
        <v>236.70718611918235</v>
      </c>
      <c r="J40" s="8">
        <v>237.63093978216736</v>
      </c>
      <c r="K40" s="8">
        <v>237.94486388015471</v>
      </c>
      <c r="L40" s="8">
        <v>237.01138339760496</v>
      </c>
      <c r="M40" s="8">
        <v>240.08441133787389</v>
      </c>
      <c r="N40" s="10">
        <v>242.46821127421191</v>
      </c>
      <c r="O40" s="44">
        <f t="shared" ref="O40:O51" si="5">AVERAGE(C40:N40)</f>
        <v>240.07520641505224</v>
      </c>
      <c r="P40" s="8">
        <f t="shared" si="4"/>
        <v>-0.44637721148387755</v>
      </c>
    </row>
    <row r="41" spans="1:16" ht="16.5" customHeight="1" x14ac:dyDescent="0.2">
      <c r="A41" s="5" t="s">
        <v>0</v>
      </c>
      <c r="B41" s="8">
        <v>96.697721027166153</v>
      </c>
      <c r="C41" s="9">
        <v>100.89174164117722</v>
      </c>
      <c r="D41" s="20">
        <v>98.562207637392717</v>
      </c>
      <c r="E41" s="8">
        <v>99.978687287877122</v>
      </c>
      <c r="F41" s="56">
        <v>99.517700646829013</v>
      </c>
      <c r="G41" s="64">
        <v>99.569683558061072</v>
      </c>
      <c r="H41" s="56">
        <v>99.760096612158819</v>
      </c>
      <c r="I41" s="8">
        <v>99.437931114712697</v>
      </c>
      <c r="J41" s="8">
        <v>98.931605923599832</v>
      </c>
      <c r="K41" s="8">
        <v>99.162002529783322</v>
      </c>
      <c r="L41" s="8">
        <v>100.34680610209917</v>
      </c>
      <c r="M41" s="8">
        <v>100.42455484114321</v>
      </c>
      <c r="N41" s="10">
        <v>99.288413902427322</v>
      </c>
      <c r="O41" s="44">
        <f t="shared" si="5"/>
        <v>99.655952649771791</v>
      </c>
      <c r="P41" s="8">
        <f t="shared" si="4"/>
        <v>3.0592568172051813</v>
      </c>
    </row>
    <row r="42" spans="1:16" ht="16.5" customHeight="1" x14ac:dyDescent="0.2">
      <c r="A42" s="5" t="s">
        <v>1</v>
      </c>
      <c r="B42" s="8">
        <v>128.83740868907293</v>
      </c>
      <c r="C42" s="9">
        <v>128.0953907016152</v>
      </c>
      <c r="D42" s="20">
        <v>128.06079718770263</v>
      </c>
      <c r="E42" s="8">
        <v>130.21094832100098</v>
      </c>
      <c r="F42" s="56">
        <v>130.95820429600496</v>
      </c>
      <c r="G42" s="64">
        <v>131.35142300616005</v>
      </c>
      <c r="H42" s="56">
        <v>132.3889953311843</v>
      </c>
      <c r="I42" s="8">
        <v>130.41547247366989</v>
      </c>
      <c r="J42" s="8">
        <v>131.0039367984142</v>
      </c>
      <c r="K42" s="8">
        <v>130.31391180733718</v>
      </c>
      <c r="L42" s="8">
        <v>130.38311863661232</v>
      </c>
      <c r="M42" s="8">
        <v>130.1018151480236</v>
      </c>
      <c r="N42" s="10">
        <v>134.19413654700676</v>
      </c>
      <c r="O42" s="44">
        <f t="shared" si="5"/>
        <v>130.62317918789435</v>
      </c>
      <c r="P42" s="8">
        <f t="shared" si="4"/>
        <v>1.38606520962486</v>
      </c>
    </row>
    <row r="43" spans="1:16" ht="16.5" customHeight="1" x14ac:dyDescent="0.2">
      <c r="A43" s="5" t="s">
        <v>33</v>
      </c>
      <c r="B43" s="8">
        <v>128.98824369830825</v>
      </c>
      <c r="C43" s="9">
        <v>129.88561178671557</v>
      </c>
      <c r="D43" s="20">
        <v>129.10406077677027</v>
      </c>
      <c r="E43" s="8">
        <v>129.69393598487804</v>
      </c>
      <c r="F43" s="56">
        <v>129.85573474256873</v>
      </c>
      <c r="G43" s="64">
        <v>129.67105316408342</v>
      </c>
      <c r="H43" s="56">
        <v>130.1928889244812</v>
      </c>
      <c r="I43" s="8">
        <v>130.56628800353292</v>
      </c>
      <c r="J43" s="8">
        <v>130.11597013543812</v>
      </c>
      <c r="K43" s="8">
        <v>130.26623212088791</v>
      </c>
      <c r="L43" s="8">
        <v>129.51659648846447</v>
      </c>
      <c r="M43" s="8">
        <v>131.44381562518018</v>
      </c>
      <c r="N43" s="10">
        <v>131.09144786953863</v>
      </c>
      <c r="O43" s="44">
        <f t="shared" si="5"/>
        <v>130.11696963521163</v>
      </c>
      <c r="P43" s="8">
        <f t="shared" si="4"/>
        <v>0.87506109436094448</v>
      </c>
    </row>
    <row r="44" spans="1:16" ht="16.5" customHeight="1" x14ac:dyDescent="0.2">
      <c r="A44" s="5" t="s">
        <v>8</v>
      </c>
      <c r="B44" s="8">
        <v>88.819390808469208</v>
      </c>
      <c r="C44" s="9">
        <v>89.274922080508404</v>
      </c>
      <c r="D44" s="20">
        <v>88.417175487373768</v>
      </c>
      <c r="E44" s="8">
        <v>89.221025440715536</v>
      </c>
      <c r="F44" s="56">
        <v>88.708280407956707</v>
      </c>
      <c r="G44" s="64">
        <v>87.167010716535117</v>
      </c>
      <c r="H44" s="56">
        <v>86.151769195883915</v>
      </c>
      <c r="I44" s="8">
        <v>85.988849688074964</v>
      </c>
      <c r="J44" s="8">
        <v>86.697160982325627</v>
      </c>
      <c r="K44" s="8">
        <v>90.461116724833857</v>
      </c>
      <c r="L44" s="8">
        <v>88.807542146605229</v>
      </c>
      <c r="M44" s="8">
        <v>88.159772037098023</v>
      </c>
      <c r="N44" s="10">
        <v>87.228481052633029</v>
      </c>
      <c r="O44" s="44">
        <f t="shared" si="5"/>
        <v>88.023592163378694</v>
      </c>
      <c r="P44" s="8">
        <f t="shared" si="4"/>
        <v>-0.89597399604616612</v>
      </c>
    </row>
    <row r="45" spans="1:16" ht="16.5" customHeight="1" x14ac:dyDescent="0.2">
      <c r="A45" s="5" t="s">
        <v>9</v>
      </c>
      <c r="B45" s="8">
        <v>142.79143335485074</v>
      </c>
      <c r="C45" s="9">
        <v>140.38159439393124</v>
      </c>
      <c r="D45" s="20">
        <v>140.67865984780357</v>
      </c>
      <c r="E45" s="8">
        <v>143.55338496367381</v>
      </c>
      <c r="F45" s="56">
        <v>144.05967191135414</v>
      </c>
      <c r="G45" s="64">
        <v>144.03808222143081</v>
      </c>
      <c r="H45" s="56">
        <v>143.45029958279792</v>
      </c>
      <c r="I45" s="8">
        <v>144.2927209199346</v>
      </c>
      <c r="J45" s="8">
        <v>144.04347630213309</v>
      </c>
      <c r="K45" s="8">
        <v>146.59644809226859</v>
      </c>
      <c r="L45" s="8">
        <v>146.52740316461825</v>
      </c>
      <c r="M45" s="8">
        <v>146.52568347775468</v>
      </c>
      <c r="N45" s="10">
        <v>140.0328594131982</v>
      </c>
      <c r="O45" s="44">
        <f t="shared" si="5"/>
        <v>143.68169035757492</v>
      </c>
      <c r="P45" s="8">
        <f t="shared" si="4"/>
        <v>0.62346667570160719</v>
      </c>
    </row>
    <row r="46" spans="1:16" ht="16.5" customHeight="1" x14ac:dyDescent="0.2">
      <c r="A46" s="5" t="s">
        <v>10</v>
      </c>
      <c r="B46" s="8">
        <v>95.677102988629144</v>
      </c>
      <c r="C46" s="9">
        <v>95.482560960645998</v>
      </c>
      <c r="D46" s="20">
        <v>95.83601974143285</v>
      </c>
      <c r="E46" s="21">
        <v>96.181007774920403</v>
      </c>
      <c r="F46" s="56">
        <v>96.623543025012879</v>
      </c>
      <c r="G46" s="64">
        <v>95.947647515525091</v>
      </c>
      <c r="H46" s="56">
        <v>97.932542410662734</v>
      </c>
      <c r="I46" s="8">
        <v>100.0382785362947</v>
      </c>
      <c r="J46" s="8">
        <v>99.720240977854161</v>
      </c>
      <c r="K46" s="8">
        <v>101.16514684106056</v>
      </c>
      <c r="L46" s="8">
        <v>101.72671610153286</v>
      </c>
      <c r="M46" s="8">
        <v>101.11160292660912</v>
      </c>
      <c r="N46" s="10">
        <v>101.63391149097464</v>
      </c>
      <c r="O46" s="44">
        <f t="shared" si="5"/>
        <v>98.616601525210513</v>
      </c>
      <c r="P46" s="8">
        <f t="shared" si="4"/>
        <v>3.0723113940131555</v>
      </c>
    </row>
    <row r="47" spans="1:16" ht="16.5" customHeight="1" x14ac:dyDescent="0.2">
      <c r="A47" s="6" t="s">
        <v>32</v>
      </c>
      <c r="B47" s="8">
        <v>113.06351607103913</v>
      </c>
      <c r="C47" s="9">
        <v>114.72085414968797</v>
      </c>
      <c r="D47" s="20">
        <v>113.73631922941718</v>
      </c>
      <c r="E47" s="8">
        <v>116.78445712680546</v>
      </c>
      <c r="F47" s="56">
        <v>116.22413219481841</v>
      </c>
      <c r="G47" s="64">
        <v>118.60587180277219</v>
      </c>
      <c r="H47" s="56">
        <v>119.10724292716429</v>
      </c>
      <c r="I47" s="8">
        <v>119.05609942165854</v>
      </c>
      <c r="J47" s="8">
        <v>117.8031140724915</v>
      </c>
      <c r="K47" s="8">
        <v>119.54760488354037</v>
      </c>
      <c r="L47" s="8">
        <v>119.21701607672711</v>
      </c>
      <c r="M47" s="8">
        <v>120.5682467078413</v>
      </c>
      <c r="N47" s="10">
        <v>117.69476459602865</v>
      </c>
      <c r="O47" s="44">
        <f t="shared" si="5"/>
        <v>117.75547693241275</v>
      </c>
      <c r="P47" s="8">
        <f t="shared" si="4"/>
        <v>4.1498451705903108</v>
      </c>
    </row>
    <row r="48" spans="1:16" ht="16.5" customHeight="1" x14ac:dyDescent="0.2">
      <c r="A48" s="5" t="s">
        <v>2</v>
      </c>
      <c r="B48" s="8">
        <v>102.99217279733936</v>
      </c>
      <c r="C48" s="9">
        <v>110.13286763408497</v>
      </c>
      <c r="D48" s="20">
        <v>110.13286763408497</v>
      </c>
      <c r="E48" s="8">
        <v>111.85849568501624</v>
      </c>
      <c r="F48" s="56">
        <v>111.85849568501624</v>
      </c>
      <c r="G48" s="64">
        <v>111.85849568501624</v>
      </c>
      <c r="H48" s="56">
        <v>110.06490862148067</v>
      </c>
      <c r="I48" s="8">
        <v>110.06490862148067</v>
      </c>
      <c r="J48" s="8">
        <v>110.06490862148067</v>
      </c>
      <c r="K48" s="8">
        <v>109.86333723858287</v>
      </c>
      <c r="L48" s="8">
        <v>109.86333723858287</v>
      </c>
      <c r="M48" s="8">
        <v>109.86333723858287</v>
      </c>
      <c r="N48" s="10">
        <v>108.30894294489381</v>
      </c>
      <c r="O48" s="44">
        <f t="shared" si="5"/>
        <v>110.32790857069192</v>
      </c>
      <c r="P48" s="8">
        <f t="shared" si="4"/>
        <v>7.1226148299514875</v>
      </c>
    </row>
    <row r="49" spans="1:16" ht="16.5" customHeight="1" x14ac:dyDescent="0.2">
      <c r="A49" s="5" t="s">
        <v>11</v>
      </c>
      <c r="B49" s="8">
        <v>156.77926876009158</v>
      </c>
      <c r="C49" s="9">
        <v>156.58388121005726</v>
      </c>
      <c r="D49" s="20">
        <v>160.30575835125927</v>
      </c>
      <c r="E49" s="8">
        <v>161.9130457984418</v>
      </c>
      <c r="F49" s="56">
        <v>157.93361058829447</v>
      </c>
      <c r="G49" s="64">
        <v>162.22749610372276</v>
      </c>
      <c r="H49" s="56">
        <v>164.245112462169</v>
      </c>
      <c r="I49" s="8">
        <v>164.32270250240612</v>
      </c>
      <c r="J49" s="8">
        <v>164.17619087975396</v>
      </c>
      <c r="K49" s="8">
        <v>164.87593391224692</v>
      </c>
      <c r="L49" s="8">
        <v>169.20253854844864</v>
      </c>
      <c r="M49" s="8">
        <v>165.91927993216061</v>
      </c>
      <c r="N49" s="10">
        <v>167.3228781524177</v>
      </c>
      <c r="O49" s="44">
        <f t="shared" si="5"/>
        <v>163.25236903678154</v>
      </c>
      <c r="P49" s="8">
        <f t="shared" si="4"/>
        <v>4.1287986146913909</v>
      </c>
    </row>
    <row r="50" spans="1:16" s="58" customFormat="1" ht="16.5" customHeight="1" x14ac:dyDescent="0.2">
      <c r="A50" s="59" t="s">
        <v>80</v>
      </c>
      <c r="B50" s="63">
        <v>154.66393048544182</v>
      </c>
      <c r="C50" s="61">
        <v>154.09781683150436</v>
      </c>
      <c r="D50" s="61">
        <v>154.01201068421591</v>
      </c>
      <c r="E50" s="61">
        <v>154.39264535826501</v>
      </c>
      <c r="F50" s="61">
        <v>154.58487197699552</v>
      </c>
      <c r="G50" s="61">
        <v>155.15063819370766</v>
      </c>
      <c r="H50" s="61">
        <v>155.08363281846459</v>
      </c>
      <c r="I50" s="61">
        <v>155.14492193400568</v>
      </c>
      <c r="J50" s="61">
        <v>154.7187041764856</v>
      </c>
      <c r="K50" s="61">
        <v>158.34232388280816</v>
      </c>
      <c r="L50" s="61">
        <v>158.2775922682614</v>
      </c>
      <c r="M50" s="61">
        <v>158.05101090293957</v>
      </c>
      <c r="N50" s="61">
        <v>157.53417802056856</v>
      </c>
      <c r="O50" s="60">
        <f t="shared" si="5"/>
        <v>155.78252892068517</v>
      </c>
      <c r="P50" s="63">
        <f t="shared" si="4"/>
        <v>0.72324454171854313</v>
      </c>
    </row>
    <row r="51" spans="1:16" s="2" customFormat="1" ht="16.5" customHeight="1" x14ac:dyDescent="0.2">
      <c r="A51" s="7" t="s">
        <v>13</v>
      </c>
      <c r="B51" s="11">
        <v>135.69818242757273</v>
      </c>
      <c r="C51" s="65">
        <v>137.08337205181684</v>
      </c>
      <c r="D51" s="66">
        <v>138.13562520393961</v>
      </c>
      <c r="E51" s="67">
        <v>140.80269179246392</v>
      </c>
      <c r="F51" s="68">
        <v>141.80984906715565</v>
      </c>
      <c r="G51" s="69">
        <v>139.72878555044829</v>
      </c>
      <c r="H51" s="68">
        <v>140.16152271241234</v>
      </c>
      <c r="I51" s="11">
        <v>138.70472527479711</v>
      </c>
      <c r="J51" s="11">
        <v>138.14603738856783</v>
      </c>
      <c r="K51" s="11">
        <v>141.07248172506991</v>
      </c>
      <c r="L51" s="11">
        <v>142.25238834920228</v>
      </c>
      <c r="M51" s="11">
        <v>141.44590961431879</v>
      </c>
      <c r="N51" s="13">
        <v>140.46758558966198</v>
      </c>
      <c r="O51" s="47">
        <f t="shared" si="5"/>
        <v>139.98424785998785</v>
      </c>
      <c r="P51" s="11">
        <f t="shared" si="4"/>
        <v>3.1585282542032189</v>
      </c>
    </row>
    <row r="52" spans="1:16" ht="16.5" customHeight="1" x14ac:dyDescent="0.5500000000000000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s="2" customFormat="1" ht="16.5" customHeight="1" x14ac:dyDescent="0.2">
      <c r="A53" s="76" t="s">
        <v>12</v>
      </c>
      <c r="B53" s="76" t="s">
        <v>60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</row>
    <row r="54" spans="1:16" s="2" customFormat="1" ht="16.5" customHeight="1" x14ac:dyDescent="0.2">
      <c r="A54" s="76"/>
      <c r="B54" s="1" t="s">
        <v>82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84</v>
      </c>
      <c r="P54" s="1" t="s">
        <v>4</v>
      </c>
    </row>
    <row r="55" spans="1:16" ht="16.5" customHeight="1" x14ac:dyDescent="0.2">
      <c r="A55" s="5" t="s">
        <v>6</v>
      </c>
      <c r="B55" s="8">
        <v>155.87398118985189</v>
      </c>
      <c r="C55" s="9">
        <v>159.52230234472495</v>
      </c>
      <c r="D55" s="8">
        <v>161.74814178778777</v>
      </c>
      <c r="E55" s="8">
        <v>165.51773063036336</v>
      </c>
      <c r="F55" s="56">
        <v>171.50406459068202</v>
      </c>
      <c r="G55" s="56">
        <v>169.57766812241837</v>
      </c>
      <c r="H55" s="56">
        <v>166.5422209398433</v>
      </c>
      <c r="I55" s="8">
        <v>163.28194410738669</v>
      </c>
      <c r="J55" s="8">
        <v>163.99161235528473</v>
      </c>
      <c r="K55" s="8">
        <v>168.42959364686354</v>
      </c>
      <c r="L55" s="8">
        <v>170.16087055430603</v>
      </c>
      <c r="M55" s="8">
        <v>167.33301634653014</v>
      </c>
      <c r="N55" s="10">
        <v>167.81140207388842</v>
      </c>
      <c r="O55" s="44">
        <f>AVERAGE(C55:N55)</f>
        <v>166.28504729167329</v>
      </c>
      <c r="P55" s="8">
        <f t="shared" ref="P55:P67" si="6">O55/B55*100-100</f>
        <v>6.6791558298244098</v>
      </c>
    </row>
    <row r="56" spans="1:16" ht="16.5" customHeight="1" x14ac:dyDescent="0.2">
      <c r="A56" s="6" t="s">
        <v>7</v>
      </c>
      <c r="B56" s="8">
        <v>249.85575736013058</v>
      </c>
      <c r="C56" s="9">
        <v>259.91086744143934</v>
      </c>
      <c r="D56" s="8">
        <v>260.25983171657953</v>
      </c>
      <c r="E56" s="8">
        <v>260.77640134450468</v>
      </c>
      <c r="F56" s="56">
        <v>260.63295928048143</v>
      </c>
      <c r="G56" s="56">
        <v>260.66664799733508</v>
      </c>
      <c r="H56" s="56">
        <v>260.64217490017177</v>
      </c>
      <c r="I56" s="8">
        <v>260.64656895104582</v>
      </c>
      <c r="J56" s="8">
        <v>260.57141085947586</v>
      </c>
      <c r="K56" s="8">
        <v>260.60522683105461</v>
      </c>
      <c r="L56" s="8">
        <v>260.58801642475754</v>
      </c>
      <c r="M56" s="8">
        <v>260.53538526840094</v>
      </c>
      <c r="N56" s="10">
        <v>260.5502325386297</v>
      </c>
      <c r="O56" s="44">
        <f t="shared" ref="O56:O67" si="7">AVERAGE(C56:N56)</f>
        <v>260.53214362948967</v>
      </c>
      <c r="P56" s="8">
        <f t="shared" si="6"/>
        <v>4.2730199144343146</v>
      </c>
    </row>
    <row r="57" spans="1:16" ht="16.5" customHeight="1" x14ac:dyDescent="0.2">
      <c r="A57" s="5" t="s">
        <v>0</v>
      </c>
      <c r="B57" s="8">
        <v>103.81048487744535</v>
      </c>
      <c r="C57" s="9">
        <v>104.96778947999834</v>
      </c>
      <c r="D57" s="8">
        <v>104.48885282496872</v>
      </c>
      <c r="E57" s="8">
        <v>104.5256858697753</v>
      </c>
      <c r="F57" s="56">
        <v>106.47765771510716</v>
      </c>
      <c r="G57" s="56">
        <v>107.49026775511295</v>
      </c>
      <c r="H57" s="56">
        <v>107.32266717443946</v>
      </c>
      <c r="I57" s="8">
        <v>108.24973747321465</v>
      </c>
      <c r="J57" s="8">
        <v>107.75560002388507</v>
      </c>
      <c r="K57" s="8">
        <v>106.64220510969234</v>
      </c>
      <c r="L57" s="8">
        <v>107.08289630876777</v>
      </c>
      <c r="M57" s="8">
        <v>108.28021463955564</v>
      </c>
      <c r="N57" s="10">
        <v>108.44751661896981</v>
      </c>
      <c r="O57" s="44">
        <f t="shared" si="7"/>
        <v>106.81092424945724</v>
      </c>
      <c r="P57" s="8">
        <f t="shared" si="6"/>
        <v>2.8903047467258318</v>
      </c>
    </row>
    <row r="58" spans="1:16" ht="16.5" customHeight="1" x14ac:dyDescent="0.2">
      <c r="A58" s="5" t="s">
        <v>1</v>
      </c>
      <c r="B58" s="8">
        <v>158.03511514616577</v>
      </c>
      <c r="C58" s="9">
        <v>158.44943779157413</v>
      </c>
      <c r="D58" s="8">
        <v>159.63768549177092</v>
      </c>
      <c r="E58" s="8">
        <v>160.14340952281509</v>
      </c>
      <c r="F58" s="56">
        <v>159.55027340904994</v>
      </c>
      <c r="G58" s="56">
        <v>160.30020024687141</v>
      </c>
      <c r="H58" s="56">
        <v>161.07068373331185</v>
      </c>
      <c r="I58" s="8">
        <v>160.44634333729425</v>
      </c>
      <c r="J58" s="8">
        <v>160.33382256009244</v>
      </c>
      <c r="K58" s="8">
        <v>164.638453839828</v>
      </c>
      <c r="L58" s="8">
        <v>164.93887087963353</v>
      </c>
      <c r="M58" s="8">
        <v>164.87781085964002</v>
      </c>
      <c r="N58" s="10">
        <v>165.75715973262351</v>
      </c>
      <c r="O58" s="44">
        <f t="shared" si="7"/>
        <v>161.67867928370873</v>
      </c>
      <c r="P58" s="8">
        <f t="shared" si="6"/>
        <v>2.3055408503186499</v>
      </c>
    </row>
    <row r="59" spans="1:16" ht="16.5" customHeight="1" x14ac:dyDescent="0.2">
      <c r="A59" s="5" t="s">
        <v>33</v>
      </c>
      <c r="B59" s="8">
        <v>112.86610362535805</v>
      </c>
      <c r="C59" s="9">
        <v>116.29811677406987</v>
      </c>
      <c r="D59" s="8">
        <v>117.05650884616725</v>
      </c>
      <c r="E59" s="8">
        <v>117.41614080061912</v>
      </c>
      <c r="F59" s="56">
        <v>117.05830769928293</v>
      </c>
      <c r="G59" s="56">
        <v>117.95469121465335</v>
      </c>
      <c r="H59" s="56">
        <v>118.79639054163484</v>
      </c>
      <c r="I59" s="8">
        <v>119.11691343466639</v>
      </c>
      <c r="J59" s="8">
        <v>118.93541031480505</v>
      </c>
      <c r="K59" s="8">
        <v>118.51959292951817</v>
      </c>
      <c r="L59" s="8">
        <v>118.71751933705063</v>
      </c>
      <c r="M59" s="8">
        <v>118.53915130453484</v>
      </c>
      <c r="N59" s="10">
        <v>118.33932673258575</v>
      </c>
      <c r="O59" s="44">
        <f t="shared" si="7"/>
        <v>118.06233916079901</v>
      </c>
      <c r="P59" s="8">
        <f t="shared" si="6"/>
        <v>4.6038937896616687</v>
      </c>
    </row>
    <row r="60" spans="1:16" ht="16.5" customHeight="1" x14ac:dyDescent="0.2">
      <c r="A60" s="5" t="s">
        <v>8</v>
      </c>
      <c r="B60" s="8">
        <v>143.31874175373545</v>
      </c>
      <c r="C60" s="9">
        <v>144.03523086036319</v>
      </c>
      <c r="D60" s="8">
        <v>144.36826087167924</v>
      </c>
      <c r="E60" s="8">
        <v>145.49174829931502</v>
      </c>
      <c r="F60" s="56">
        <v>145.46895899503187</v>
      </c>
      <c r="G60" s="56">
        <v>145.65846905365828</v>
      </c>
      <c r="H60" s="56">
        <v>147.27031009004881</v>
      </c>
      <c r="I60" s="8">
        <v>146.82867659663242</v>
      </c>
      <c r="J60" s="8">
        <v>146.76404368793507</v>
      </c>
      <c r="K60" s="8">
        <v>148.73255662072768</v>
      </c>
      <c r="L60" s="8">
        <v>148.23170629610078</v>
      </c>
      <c r="M60" s="8">
        <v>147.80144146316013</v>
      </c>
      <c r="N60" s="10">
        <v>148.23279002964381</v>
      </c>
      <c r="O60" s="44">
        <f t="shared" si="7"/>
        <v>146.57368273869136</v>
      </c>
      <c r="P60" s="8">
        <f t="shared" si="6"/>
        <v>2.2711202632164316</v>
      </c>
    </row>
    <row r="61" spans="1:16" ht="16.5" customHeight="1" x14ac:dyDescent="0.2">
      <c r="A61" s="5" t="s">
        <v>9</v>
      </c>
      <c r="B61" s="8">
        <v>123.6141735287261</v>
      </c>
      <c r="C61" s="9">
        <v>123.65803769699198</v>
      </c>
      <c r="D61" s="8">
        <v>124.26862994369657</v>
      </c>
      <c r="E61" s="8">
        <v>124.4142443782485</v>
      </c>
      <c r="F61" s="56">
        <v>125.79770902763127</v>
      </c>
      <c r="G61" s="56">
        <v>125.81136779575299</v>
      </c>
      <c r="H61" s="56">
        <v>130.42143012408994</v>
      </c>
      <c r="I61" s="8">
        <v>131.6502617104552</v>
      </c>
      <c r="J61" s="8">
        <v>127.94858545949144</v>
      </c>
      <c r="K61" s="8">
        <v>127.79655913082917</v>
      </c>
      <c r="L61" s="8">
        <v>127.58676555216955</v>
      </c>
      <c r="M61" s="8">
        <v>128.09579703021865</v>
      </c>
      <c r="N61" s="10">
        <v>129.46065539690429</v>
      </c>
      <c r="O61" s="44">
        <f t="shared" si="7"/>
        <v>127.24250360387329</v>
      </c>
      <c r="P61" s="8">
        <f t="shared" si="6"/>
        <v>2.9352055444548313</v>
      </c>
    </row>
    <row r="62" spans="1:16" ht="16.5" customHeight="1" x14ac:dyDescent="0.2">
      <c r="A62" s="5" t="s">
        <v>10</v>
      </c>
      <c r="B62" s="8">
        <v>96.268443540675776</v>
      </c>
      <c r="C62" s="9">
        <v>96.452965351864378</v>
      </c>
      <c r="D62" s="8">
        <v>96.176449044289058</v>
      </c>
      <c r="E62" s="8">
        <v>95.734183068542563</v>
      </c>
      <c r="F62" s="56">
        <v>96.147662099965757</v>
      </c>
      <c r="G62" s="56">
        <v>96.772800383853053</v>
      </c>
      <c r="H62" s="56">
        <v>98.036396733893767</v>
      </c>
      <c r="I62" s="8">
        <v>98.114143780953768</v>
      </c>
      <c r="J62" s="8">
        <v>98.367315747696964</v>
      </c>
      <c r="K62" s="8">
        <v>98.46099940728962</v>
      </c>
      <c r="L62" s="8">
        <v>97.750490160596854</v>
      </c>
      <c r="M62" s="8">
        <v>97.53927049003444</v>
      </c>
      <c r="N62" s="10">
        <v>97.345198134829033</v>
      </c>
      <c r="O62" s="44">
        <f t="shared" si="7"/>
        <v>97.24148953365075</v>
      </c>
      <c r="P62" s="8">
        <f t="shared" si="6"/>
        <v>1.0107631921605105</v>
      </c>
    </row>
    <row r="63" spans="1:16" ht="16.5" customHeight="1" x14ac:dyDescent="0.2">
      <c r="A63" s="6" t="s">
        <v>32</v>
      </c>
      <c r="B63" s="8">
        <v>121.41076234890915</v>
      </c>
      <c r="C63" s="9">
        <v>123.90170582637985</v>
      </c>
      <c r="D63" s="8">
        <v>122.23766724667065</v>
      </c>
      <c r="E63" s="8">
        <v>124.52425822840999</v>
      </c>
      <c r="F63" s="56">
        <v>124.27161882428368</v>
      </c>
      <c r="G63" s="56">
        <v>127.77316078281983</v>
      </c>
      <c r="H63" s="56">
        <v>127.60003675609865</v>
      </c>
      <c r="I63" s="8">
        <v>126.66144544949023</v>
      </c>
      <c r="J63" s="8">
        <v>125.80272032916051</v>
      </c>
      <c r="K63" s="8">
        <v>129.43599213261848</v>
      </c>
      <c r="L63" s="8">
        <v>131.37227999093034</v>
      </c>
      <c r="M63" s="8">
        <v>132.75503691629265</v>
      </c>
      <c r="N63" s="10">
        <v>129.88272754225119</v>
      </c>
      <c r="O63" s="44">
        <f t="shared" si="7"/>
        <v>127.18488750211718</v>
      </c>
      <c r="P63" s="8">
        <f t="shared" si="6"/>
        <v>4.7558593995270542</v>
      </c>
    </row>
    <row r="64" spans="1:16" ht="16.5" customHeight="1" x14ac:dyDescent="0.2">
      <c r="A64" s="5" t="s">
        <v>2</v>
      </c>
      <c r="B64" s="8">
        <v>140.5203637272524</v>
      </c>
      <c r="C64" s="9">
        <v>140.15367056214077</v>
      </c>
      <c r="D64" s="8">
        <v>140.15367056214077</v>
      </c>
      <c r="E64" s="8">
        <v>141.06702035102495</v>
      </c>
      <c r="F64" s="56">
        <v>141.06702035102495</v>
      </c>
      <c r="G64" s="56">
        <v>141.06702035102495</v>
      </c>
      <c r="H64" s="56">
        <v>143.27880029323018</v>
      </c>
      <c r="I64" s="8">
        <v>143.27880029323018</v>
      </c>
      <c r="J64" s="8">
        <v>143.27880029323018</v>
      </c>
      <c r="K64" s="8">
        <v>147.35222352171184</v>
      </c>
      <c r="L64" s="8">
        <v>147.35222352171184</v>
      </c>
      <c r="M64" s="8">
        <v>147.35222352171184</v>
      </c>
      <c r="N64" s="10">
        <v>149.1407752013337</v>
      </c>
      <c r="O64" s="44">
        <f t="shared" si="7"/>
        <v>143.71185406862639</v>
      </c>
      <c r="P64" s="8">
        <f t="shared" si="6"/>
        <v>2.2711941932975748</v>
      </c>
    </row>
    <row r="65" spans="1:16" ht="16.5" customHeight="1" x14ac:dyDescent="0.2">
      <c r="A65" s="5" t="s">
        <v>11</v>
      </c>
      <c r="B65" s="8">
        <v>185.87988107982565</v>
      </c>
      <c r="C65" s="9">
        <v>190.39254784238227</v>
      </c>
      <c r="D65" s="8">
        <v>191.21787995426342</v>
      </c>
      <c r="E65" s="8">
        <v>192.77506627828038</v>
      </c>
      <c r="F65" s="56">
        <v>192.40916205360824</v>
      </c>
      <c r="G65" s="56">
        <v>196.50526498423767</v>
      </c>
      <c r="H65" s="56">
        <v>198.75028424425881</v>
      </c>
      <c r="I65" s="8">
        <v>199.53076402362453</v>
      </c>
      <c r="J65" s="8">
        <v>200.71233837985</v>
      </c>
      <c r="K65" s="8">
        <v>201.51437280453345</v>
      </c>
      <c r="L65" s="8">
        <v>201.16260625218905</v>
      </c>
      <c r="M65" s="8">
        <v>204.72329989856215</v>
      </c>
      <c r="N65" s="10">
        <v>202.15817684518831</v>
      </c>
      <c r="O65" s="44">
        <f t="shared" si="7"/>
        <v>197.65431363008153</v>
      </c>
      <c r="P65" s="8">
        <f t="shared" si="6"/>
        <v>6.3344308603249857</v>
      </c>
    </row>
    <row r="66" spans="1:16" s="58" customFormat="1" ht="16.5" customHeight="1" x14ac:dyDescent="0.2">
      <c r="A66" s="59" t="s">
        <v>80</v>
      </c>
      <c r="B66" s="63">
        <v>165.33853454318003</v>
      </c>
      <c r="C66" s="61">
        <v>166.31274289753443</v>
      </c>
      <c r="D66" s="61">
        <v>166.44863844231904</v>
      </c>
      <c r="E66" s="61">
        <v>166.29703811677433</v>
      </c>
      <c r="F66" s="61">
        <v>166.33757541265746</v>
      </c>
      <c r="G66" s="61">
        <v>166.52030993913846</v>
      </c>
      <c r="H66" s="61">
        <v>167.51500752327243</v>
      </c>
      <c r="I66" s="61">
        <v>167.36041069643738</v>
      </c>
      <c r="J66" s="61">
        <v>167.20448771053702</v>
      </c>
      <c r="K66" s="61">
        <v>167.98497818314655</v>
      </c>
      <c r="L66" s="61">
        <v>168.10944163125728</v>
      </c>
      <c r="M66" s="61">
        <v>168.05576057338681</v>
      </c>
      <c r="N66" s="61">
        <v>165.89413221555884</v>
      </c>
      <c r="O66" s="60">
        <f t="shared" si="7"/>
        <v>167.00337694516833</v>
      </c>
      <c r="P66" s="63">
        <f t="shared" si="6"/>
        <v>1.0069294533111304</v>
      </c>
    </row>
    <row r="67" spans="1:16" s="2" customFormat="1" ht="16.5" customHeight="1" x14ac:dyDescent="0.2">
      <c r="A67" s="7" t="s">
        <v>13</v>
      </c>
      <c r="B67" s="11">
        <v>148.07401197536808</v>
      </c>
      <c r="C67" s="12">
        <v>150.0038507779889</v>
      </c>
      <c r="D67" s="11">
        <v>150.81870544490988</v>
      </c>
      <c r="E67" s="11">
        <v>152.02941446046862</v>
      </c>
      <c r="F67" s="62">
        <v>153.94620799449379</v>
      </c>
      <c r="G67" s="62">
        <v>153.8733585690189</v>
      </c>
      <c r="H67" s="62">
        <v>154.50843359894472</v>
      </c>
      <c r="I67" s="11">
        <v>153.88341666983629</v>
      </c>
      <c r="J67" s="11">
        <v>153.29050111132614</v>
      </c>
      <c r="K67" s="11">
        <v>155.12609245661201</v>
      </c>
      <c r="L67" s="11">
        <v>155.58832607268266</v>
      </c>
      <c r="M67" s="11">
        <v>155.07964336438994</v>
      </c>
      <c r="N67" s="13">
        <v>155.16411757763959</v>
      </c>
      <c r="O67" s="47">
        <f t="shared" si="7"/>
        <v>153.60933900819265</v>
      </c>
      <c r="P67" s="11">
        <f t="shared" si="6"/>
        <v>3.7382164223019458</v>
      </c>
    </row>
    <row r="68" spans="1:16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110"/>
    </row>
    <row r="69" spans="1:16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111"/>
    </row>
    <row r="70" spans="1:16" ht="16.5" customHeight="1" x14ac:dyDescent="0.2">
      <c r="A70" s="99" t="s">
        <v>105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12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109"/>
    </row>
    <row r="72" spans="1:16" ht="20.25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109"/>
    </row>
  </sheetData>
  <mergeCells count="19">
    <mergeCell ref="A72:P72"/>
    <mergeCell ref="A53:A54"/>
    <mergeCell ref="B53:P53"/>
    <mergeCell ref="A68:P68"/>
    <mergeCell ref="A69:P69"/>
    <mergeCell ref="A70:P70"/>
    <mergeCell ref="A71:P71"/>
    <mergeCell ref="A52:P52"/>
    <mergeCell ref="A1:P1"/>
    <mergeCell ref="A2:P2"/>
    <mergeCell ref="A3:P3"/>
    <mergeCell ref="A5:A6"/>
    <mergeCell ref="B5:P5"/>
    <mergeCell ref="A20:P20"/>
    <mergeCell ref="A21:A22"/>
    <mergeCell ref="B21:P21"/>
    <mergeCell ref="A36:P36"/>
    <mergeCell ref="A37:A38"/>
    <mergeCell ref="B37:P3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topLeftCell="D1" workbookViewId="0">
      <selection activeCell="D62" sqref="D62"/>
    </sheetView>
  </sheetViews>
  <sheetFormatPr defaultColWidth="10.7109375" defaultRowHeight="12.75" x14ac:dyDescent="0.2"/>
  <cols>
    <col min="1" max="1" width="23.7109375" customWidth="1"/>
    <col min="2" max="2" width="9.7109375" customWidth="1"/>
    <col min="3" max="5" width="8.7109375" customWidth="1"/>
    <col min="6" max="6" width="8.7109375" style="3" customWidth="1"/>
    <col min="7" max="14" width="8.7109375" customWidth="1"/>
    <col min="15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9" ht="17.649999999999999" customHeight="1" x14ac:dyDescent="0.2">
      <c r="A2" s="90" t="s">
        <v>85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9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9" ht="4.9000000000000004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s="2" customFormat="1" ht="16.5" customHeight="1" x14ac:dyDescent="0.2">
      <c r="A5" s="76" t="s">
        <v>12</v>
      </c>
      <c r="B5" s="76" t="s">
        <v>22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s="2" customFormat="1" ht="16.5" customHeight="1" x14ac:dyDescent="0.2">
      <c r="A6" s="76"/>
      <c r="B6" s="1" t="s">
        <v>84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86</v>
      </c>
      <c r="P6" s="1" t="s">
        <v>4</v>
      </c>
    </row>
    <row r="7" spans="1:19" ht="16.5" customHeight="1" x14ac:dyDescent="0.2">
      <c r="A7" s="5" t="s">
        <v>6</v>
      </c>
      <c r="B7" s="44">
        <v>163.86911896832771</v>
      </c>
      <c r="C7" s="9">
        <v>164.09955855742416</v>
      </c>
      <c r="D7" s="8">
        <v>168.40431651632539</v>
      </c>
      <c r="E7" s="8">
        <v>168.71029887497767</v>
      </c>
      <c r="F7" s="56">
        <v>171.909993980916</v>
      </c>
      <c r="G7" s="8">
        <v>169.64443671537484</v>
      </c>
      <c r="H7" s="8">
        <v>167.26424189410295</v>
      </c>
      <c r="I7" s="44">
        <v>167.49441358138444</v>
      </c>
      <c r="J7" s="44">
        <v>171.10297848382433</v>
      </c>
      <c r="K7" s="44">
        <v>175.45355453103551</v>
      </c>
      <c r="L7" s="44">
        <v>179.87923958841745</v>
      </c>
      <c r="M7" s="44">
        <v>181.29849856874773</v>
      </c>
      <c r="N7" s="46">
        <v>205.91255727871066</v>
      </c>
      <c r="O7" s="44">
        <v>174.26450738093675</v>
      </c>
      <c r="P7" s="44">
        <f>O7/B7*100-100</f>
        <v>6.3437141043140883</v>
      </c>
      <c r="Q7" s="57"/>
      <c r="R7" s="57"/>
      <c r="S7" s="57"/>
    </row>
    <row r="8" spans="1:19" ht="16.5" customHeight="1" x14ac:dyDescent="0.2">
      <c r="A8" s="6" t="s">
        <v>7</v>
      </c>
      <c r="B8" s="44">
        <v>261.01746779958671</v>
      </c>
      <c r="C8" s="9">
        <v>270.54978208617922</v>
      </c>
      <c r="D8" s="8">
        <v>270.96660248581503</v>
      </c>
      <c r="E8" s="8">
        <v>270.75906555973989</v>
      </c>
      <c r="F8" s="56">
        <v>270.82342254104276</v>
      </c>
      <c r="G8" s="8">
        <v>270.68256482686536</v>
      </c>
      <c r="H8" s="8">
        <v>271.08012835324422</v>
      </c>
      <c r="I8" s="44">
        <v>272.84643237967589</v>
      </c>
      <c r="J8" s="44">
        <v>272.48849307322814</v>
      </c>
      <c r="K8" s="44">
        <v>272.58436498253968</v>
      </c>
      <c r="L8" s="44">
        <v>272.76367282119622</v>
      </c>
      <c r="M8" s="44">
        <v>328.23126491188225</v>
      </c>
      <c r="N8" s="46">
        <v>310.67032643327263</v>
      </c>
      <c r="O8" s="44">
        <v>279.53717670455677</v>
      </c>
      <c r="P8" s="44">
        <f t="shared" ref="P8:P19" si="0">O8/B8*100-100</f>
        <v>7.0951990535705391</v>
      </c>
      <c r="Q8" s="57"/>
      <c r="R8" s="57"/>
      <c r="S8" s="57"/>
    </row>
    <row r="9" spans="1:19" ht="16.5" customHeight="1" x14ac:dyDescent="0.2">
      <c r="A9" s="5" t="s">
        <v>0</v>
      </c>
      <c r="B9" s="44">
        <v>113.49898194622983</v>
      </c>
      <c r="C9" s="9">
        <v>114.62735732728729</v>
      </c>
      <c r="D9" s="8">
        <v>113.83221270634252</v>
      </c>
      <c r="E9" s="8">
        <v>113.75506136444454</v>
      </c>
      <c r="F9" s="56">
        <v>115.59213815357228</v>
      </c>
      <c r="G9" s="8">
        <v>115.90540602675991</v>
      </c>
      <c r="H9" s="8">
        <v>115.97139125320386</v>
      </c>
      <c r="I9" s="44">
        <v>116.33035718456971</v>
      </c>
      <c r="J9" s="44">
        <v>115.6534406929545</v>
      </c>
      <c r="K9" s="44">
        <v>114.80947228422468</v>
      </c>
      <c r="L9" s="44">
        <v>114.88526882808483</v>
      </c>
      <c r="M9" s="44">
        <v>116.06146669502958</v>
      </c>
      <c r="N9" s="46">
        <v>117.4034784250467</v>
      </c>
      <c r="O9" s="44">
        <v>115.4022542451267</v>
      </c>
      <c r="P9" s="44">
        <f t="shared" si="0"/>
        <v>1.6769069345472474</v>
      </c>
      <c r="Q9" s="57"/>
      <c r="R9" s="57"/>
      <c r="S9" s="57"/>
    </row>
    <row r="10" spans="1:19" ht="16.5" customHeight="1" x14ac:dyDescent="0.2">
      <c r="A10" s="5" t="s">
        <v>1</v>
      </c>
      <c r="B10" s="44">
        <v>149.71096980968312</v>
      </c>
      <c r="C10" s="9">
        <v>153.03398460677838</v>
      </c>
      <c r="D10" s="8">
        <v>153.11893508023616</v>
      </c>
      <c r="E10" s="8">
        <v>153.09525553452286</v>
      </c>
      <c r="F10" s="56">
        <v>152.47236921023631</v>
      </c>
      <c r="G10" s="8">
        <v>152.90246116792025</v>
      </c>
      <c r="H10" s="8">
        <v>153.29222417666892</v>
      </c>
      <c r="I10" s="44">
        <v>153.43700691958858</v>
      </c>
      <c r="J10" s="44">
        <v>154.6015203374248</v>
      </c>
      <c r="K10" s="44">
        <v>154.28912689277755</v>
      </c>
      <c r="L10" s="44">
        <v>154.11518038580431</v>
      </c>
      <c r="M10" s="44">
        <v>184.50431602978517</v>
      </c>
      <c r="N10" s="46">
        <v>177.01725793875977</v>
      </c>
      <c r="O10" s="44">
        <v>157.98996985670857</v>
      </c>
      <c r="P10" s="44">
        <f t="shared" si="0"/>
        <v>5.5299889230227706</v>
      </c>
      <c r="Q10" s="57"/>
      <c r="R10" s="57"/>
      <c r="S10" s="57"/>
    </row>
    <row r="11" spans="1:19" ht="16.5" customHeight="1" x14ac:dyDescent="0.2">
      <c r="A11" s="5" t="s">
        <v>33</v>
      </c>
      <c r="B11" s="44">
        <v>125.09780420192028</v>
      </c>
      <c r="C11" s="9">
        <v>125.26182681928951</v>
      </c>
      <c r="D11" s="8">
        <v>125.62254955115733</v>
      </c>
      <c r="E11" s="8">
        <v>125.85407949860647</v>
      </c>
      <c r="F11" s="56">
        <v>125.77105880808665</v>
      </c>
      <c r="G11" s="8">
        <v>125.77522280247165</v>
      </c>
      <c r="H11" s="8">
        <v>125.83799307680042</v>
      </c>
      <c r="I11" s="44">
        <v>126.18768135631167</v>
      </c>
      <c r="J11" s="44">
        <v>126.41615186603258</v>
      </c>
      <c r="K11" s="44">
        <v>126.85990657637261</v>
      </c>
      <c r="L11" s="44">
        <v>127.11519982004678</v>
      </c>
      <c r="M11" s="44">
        <v>127.53491707660588</v>
      </c>
      <c r="N11" s="46">
        <v>128.69558836777222</v>
      </c>
      <c r="O11" s="44">
        <v>126.4110146349628</v>
      </c>
      <c r="P11" s="44">
        <f t="shared" si="0"/>
        <v>1.0497469891021183</v>
      </c>
      <c r="Q11" s="57"/>
      <c r="R11" s="57"/>
      <c r="S11" s="57"/>
    </row>
    <row r="12" spans="1:19" ht="16.5" customHeight="1" x14ac:dyDescent="0.2">
      <c r="A12" s="5" t="s">
        <v>8</v>
      </c>
      <c r="B12" s="44">
        <v>139.28178993201735</v>
      </c>
      <c r="C12" s="9">
        <v>140.23637340449031</v>
      </c>
      <c r="D12" s="8">
        <v>140.45405404686528</v>
      </c>
      <c r="E12" s="8">
        <v>140.53408374258683</v>
      </c>
      <c r="F12" s="56">
        <v>140.72310120842022</v>
      </c>
      <c r="G12" s="8">
        <v>140.77497714058723</v>
      </c>
      <c r="H12" s="8">
        <v>141.24262653455679</v>
      </c>
      <c r="I12" s="44">
        <v>141.18518337196147</v>
      </c>
      <c r="J12" s="44">
        <v>141.21579071211534</v>
      </c>
      <c r="K12" s="44">
        <v>141.67552185656569</v>
      </c>
      <c r="L12" s="44">
        <v>141.25676892938549</v>
      </c>
      <c r="M12" s="44">
        <v>143.95221859797371</v>
      </c>
      <c r="N12" s="46">
        <v>147.04424547647596</v>
      </c>
      <c r="O12" s="44">
        <v>141.69124541849871</v>
      </c>
      <c r="P12" s="44">
        <f t="shared" si="0"/>
        <v>1.7299142175423015</v>
      </c>
      <c r="Q12" s="57"/>
      <c r="R12" s="57"/>
      <c r="S12" s="57"/>
    </row>
    <row r="13" spans="1:19" ht="16.5" customHeight="1" x14ac:dyDescent="0.2">
      <c r="A13" s="5" t="s">
        <v>9</v>
      </c>
      <c r="B13" s="44">
        <v>129.61154694418576</v>
      </c>
      <c r="C13" s="9">
        <v>134.91833400026451</v>
      </c>
      <c r="D13" s="8">
        <v>134.80265556560204</v>
      </c>
      <c r="E13" s="8">
        <v>136.22176477811695</v>
      </c>
      <c r="F13" s="56">
        <v>136.08739977183342</v>
      </c>
      <c r="G13" s="8">
        <v>135.97304484545847</v>
      </c>
      <c r="H13" s="8">
        <v>135.83235736803081</v>
      </c>
      <c r="I13" s="44">
        <v>135.86176158304039</v>
      </c>
      <c r="J13" s="44">
        <v>136.51255446541037</v>
      </c>
      <c r="K13" s="44">
        <v>140.83595418694199</v>
      </c>
      <c r="L13" s="44">
        <v>157.76505718828398</v>
      </c>
      <c r="M13" s="44">
        <v>162.15671591864904</v>
      </c>
      <c r="N13" s="46">
        <v>165.32929488561541</v>
      </c>
      <c r="O13" s="44">
        <v>142.69140787977059</v>
      </c>
      <c r="P13" s="44">
        <f t="shared" si="0"/>
        <v>10.091586161854366</v>
      </c>
      <c r="Q13" s="57"/>
      <c r="R13" s="57"/>
      <c r="S13" s="57"/>
    </row>
    <row r="14" spans="1:19" ht="16.5" customHeight="1" x14ac:dyDescent="0.2">
      <c r="A14" s="5" t="s">
        <v>10</v>
      </c>
      <c r="B14" s="44">
        <v>98.112692015736386</v>
      </c>
      <c r="C14" s="9">
        <v>98.61465616425825</v>
      </c>
      <c r="D14" s="8">
        <v>98.582009705743815</v>
      </c>
      <c r="E14" s="8">
        <v>98.943450829853688</v>
      </c>
      <c r="F14" s="56">
        <v>99.116701627735381</v>
      </c>
      <c r="G14" s="8">
        <v>99.035782714646004</v>
      </c>
      <c r="H14" s="8">
        <v>97.961576798742925</v>
      </c>
      <c r="I14" s="44">
        <v>97.832313545425947</v>
      </c>
      <c r="J14" s="44">
        <v>97.54650586794466</v>
      </c>
      <c r="K14" s="44">
        <v>98.62664939293056</v>
      </c>
      <c r="L14" s="44">
        <v>98.796127962987427</v>
      </c>
      <c r="M14" s="44">
        <v>98.865177295004273</v>
      </c>
      <c r="N14" s="46">
        <v>98.530345916016628</v>
      </c>
      <c r="O14" s="44">
        <v>98.537608151774123</v>
      </c>
      <c r="P14" s="44">
        <f t="shared" si="0"/>
        <v>0.43308987584356373</v>
      </c>
      <c r="Q14" s="57"/>
      <c r="R14" s="57"/>
      <c r="S14" s="57"/>
    </row>
    <row r="15" spans="1:19" ht="16.5" customHeight="1" x14ac:dyDescent="0.2">
      <c r="A15" s="6" t="s">
        <v>32</v>
      </c>
      <c r="B15" s="44">
        <v>134.37055109225562</v>
      </c>
      <c r="C15" s="9">
        <v>134.26845375555999</v>
      </c>
      <c r="D15" s="8">
        <v>141.93779260660298</v>
      </c>
      <c r="E15" s="8">
        <v>138.14762966302436</v>
      </c>
      <c r="F15" s="56">
        <v>139.90626861292318</v>
      </c>
      <c r="G15" s="8">
        <v>144.52799352988342</v>
      </c>
      <c r="H15" s="8">
        <v>147.64445254650568</v>
      </c>
      <c r="I15" s="44">
        <v>149.17517946511808</v>
      </c>
      <c r="J15" s="44">
        <v>152.90048573041528</v>
      </c>
      <c r="K15" s="44">
        <v>147.62947106922385</v>
      </c>
      <c r="L15" s="44">
        <v>150.74263168916548</v>
      </c>
      <c r="M15" s="44">
        <v>147.49084976211913</v>
      </c>
      <c r="N15" s="46">
        <v>145.25268456806012</v>
      </c>
      <c r="O15" s="44">
        <v>144.96865774988348</v>
      </c>
      <c r="P15" s="44">
        <f t="shared" si="0"/>
        <v>7.8872242254565634</v>
      </c>
      <c r="Q15" s="57"/>
      <c r="R15" s="57"/>
      <c r="S15" s="57"/>
    </row>
    <row r="16" spans="1:19" ht="16.5" customHeight="1" x14ac:dyDescent="0.2">
      <c r="A16" s="5" t="s">
        <v>2</v>
      </c>
      <c r="B16" s="44">
        <v>140.7344650873433</v>
      </c>
      <c r="C16" s="9">
        <v>144.45269070042457</v>
      </c>
      <c r="D16" s="8">
        <v>144.45269070042457</v>
      </c>
      <c r="E16" s="8">
        <v>146.25086302948168</v>
      </c>
      <c r="F16" s="56">
        <v>146.25086302948168</v>
      </c>
      <c r="G16" s="8">
        <v>146.25086302948168</v>
      </c>
      <c r="H16" s="8">
        <v>147.3575997065193</v>
      </c>
      <c r="I16" s="44">
        <v>147.3575997065193</v>
      </c>
      <c r="J16" s="44">
        <v>147.3575997065193</v>
      </c>
      <c r="K16" s="44">
        <v>150.08694010948776</v>
      </c>
      <c r="L16" s="44">
        <v>150.08694010948776</v>
      </c>
      <c r="M16" s="44">
        <v>150.08694010948776</v>
      </c>
      <c r="N16" s="46">
        <v>148.52730555913939</v>
      </c>
      <c r="O16" s="44">
        <v>147.3765746247046</v>
      </c>
      <c r="P16" s="44">
        <f t="shared" si="0"/>
        <v>4.719604066593817</v>
      </c>
      <c r="Q16" s="57"/>
      <c r="R16" s="57"/>
      <c r="S16" s="57"/>
    </row>
    <row r="17" spans="1:19" ht="16.5" customHeight="1" x14ac:dyDescent="0.2">
      <c r="A17" s="5" t="s">
        <v>11</v>
      </c>
      <c r="B17" s="44">
        <v>193.05029093787815</v>
      </c>
      <c r="C17" s="9">
        <v>200.88707743730976</v>
      </c>
      <c r="D17" s="8">
        <v>202.35653363184582</v>
      </c>
      <c r="E17" s="8">
        <v>199.7743405496696</v>
      </c>
      <c r="F17" s="56">
        <v>200.6134154987397</v>
      </c>
      <c r="G17" s="8">
        <v>201.57583670728761</v>
      </c>
      <c r="H17" s="8">
        <v>201.28347598577329</v>
      </c>
      <c r="I17" s="44">
        <v>201.57619114273797</v>
      </c>
      <c r="J17" s="44">
        <v>200.34245997282861</v>
      </c>
      <c r="K17" s="44">
        <v>202.89021385975022</v>
      </c>
      <c r="L17" s="44">
        <v>203.37988573950187</v>
      </c>
      <c r="M17" s="44">
        <v>202.91894070785924</v>
      </c>
      <c r="N17" s="46">
        <v>202.73415394263108</v>
      </c>
      <c r="O17" s="44">
        <v>201.69437709799456</v>
      </c>
      <c r="P17" s="44">
        <f t="shared" si="0"/>
        <v>4.4776343605190476</v>
      </c>
      <c r="Q17" s="57"/>
      <c r="R17" s="57"/>
      <c r="S17" s="57"/>
    </row>
    <row r="18" spans="1:19" s="58" customFormat="1" ht="16.5" customHeight="1" x14ac:dyDescent="0.2">
      <c r="A18" s="59" t="s">
        <v>80</v>
      </c>
      <c r="B18" s="60">
        <v>156.68381056911076</v>
      </c>
      <c r="C18" s="61">
        <v>156.64786643492806</v>
      </c>
      <c r="D18" s="61">
        <v>156.91256024965261</v>
      </c>
      <c r="E18" s="61">
        <v>167.3928933195476</v>
      </c>
      <c r="F18" s="61">
        <v>167.57599525755256</v>
      </c>
      <c r="G18" s="61">
        <v>167.80272789300764</v>
      </c>
      <c r="H18" s="61">
        <v>167.87699074803675</v>
      </c>
      <c r="I18" s="61">
        <v>167.93594445527387</v>
      </c>
      <c r="J18" s="61">
        <v>167.82278344827958</v>
      </c>
      <c r="K18" s="61">
        <v>169.05187012046076</v>
      </c>
      <c r="L18" s="61">
        <v>169.38881155438605</v>
      </c>
      <c r="M18" s="61">
        <v>169.47294128137472</v>
      </c>
      <c r="N18" s="61">
        <v>169.3032483211272</v>
      </c>
      <c r="O18" s="60">
        <v>166.43205275696894</v>
      </c>
      <c r="P18" s="60">
        <f t="shared" si="0"/>
        <v>6.221601422923257</v>
      </c>
      <c r="Q18" s="57"/>
      <c r="R18" s="57"/>
      <c r="S18" s="57"/>
    </row>
    <row r="19" spans="1:19" s="2" customFormat="1" ht="16.5" customHeight="1" x14ac:dyDescent="0.2">
      <c r="A19" s="7" t="s">
        <v>13</v>
      </c>
      <c r="B19" s="47">
        <v>151.32202449552273</v>
      </c>
      <c r="C19" s="12">
        <v>153.31623613907931</v>
      </c>
      <c r="D19" s="11">
        <v>154.68995710221122</v>
      </c>
      <c r="E19" s="11">
        <v>156.71898287215444</v>
      </c>
      <c r="F19" s="62">
        <v>157.70670292454824</v>
      </c>
      <c r="G19" s="11">
        <v>157.29774209324037</v>
      </c>
      <c r="H19" s="11">
        <v>156.75347722809374</v>
      </c>
      <c r="I19" s="47">
        <v>156.96636226379945</v>
      </c>
      <c r="J19" s="47">
        <v>158.11961057342023</v>
      </c>
      <c r="K19" s="47">
        <v>160.28213347714791</v>
      </c>
      <c r="L19" s="47">
        <v>164.39380647850791</v>
      </c>
      <c r="M19" s="47">
        <v>170.1428000827506</v>
      </c>
      <c r="N19" s="48">
        <v>176.07776605895992</v>
      </c>
      <c r="O19" s="47">
        <v>160.20546477449278</v>
      </c>
      <c r="P19" s="47">
        <f t="shared" si="0"/>
        <v>5.8705534165206075</v>
      </c>
      <c r="Q19" s="57"/>
      <c r="R19" s="57"/>
      <c r="S19" s="57"/>
    </row>
    <row r="20" spans="1:19" ht="16.5" customHeight="1" x14ac:dyDescent="0.5500000000000000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57"/>
      <c r="R20" s="57"/>
      <c r="S20" s="57"/>
    </row>
    <row r="21" spans="1:19" s="2" customFormat="1" ht="16.5" customHeight="1" x14ac:dyDescent="0.2">
      <c r="A21" s="76" t="s">
        <v>12</v>
      </c>
      <c r="B21" s="76" t="s">
        <v>14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9" s="2" customFormat="1" ht="16.5" customHeight="1" x14ac:dyDescent="0.2">
      <c r="A22" s="76"/>
      <c r="B22" s="1" t="s">
        <v>84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86</v>
      </c>
      <c r="P22" s="1" t="s">
        <v>4</v>
      </c>
    </row>
    <row r="23" spans="1:19" ht="16.5" customHeight="1" x14ac:dyDescent="0.2">
      <c r="A23" s="5" t="s">
        <v>6</v>
      </c>
      <c r="B23" s="8">
        <v>186.35833600992183</v>
      </c>
      <c r="C23" s="9">
        <v>187.97329142877513</v>
      </c>
      <c r="D23" s="8">
        <v>190.72315649218933</v>
      </c>
      <c r="E23" s="8">
        <v>191.79976189534793</v>
      </c>
      <c r="F23" s="56">
        <v>195.53125483044937</v>
      </c>
      <c r="G23" s="56">
        <v>193.15245370463313</v>
      </c>
      <c r="H23" s="56">
        <v>191.7047324902822</v>
      </c>
      <c r="I23" s="8">
        <v>190.40960567077005</v>
      </c>
      <c r="J23" s="8">
        <v>195.02963494179889</v>
      </c>
      <c r="K23" s="8">
        <v>199.99302512421895</v>
      </c>
      <c r="L23" s="8">
        <v>203.69582572227114</v>
      </c>
      <c r="M23" s="8">
        <v>203.94704647647936</v>
      </c>
      <c r="N23" s="10">
        <v>203.70065313205643</v>
      </c>
      <c r="O23" s="44">
        <f>AVERAGE(C23:N23)</f>
        <v>195.63837015910599</v>
      </c>
      <c r="P23" s="8">
        <f t="shared" ref="P23:P34" si="1">O23/B23*100-100</f>
        <v>4.9796721455433612</v>
      </c>
    </row>
    <row r="24" spans="1:19" ht="16.5" customHeight="1" x14ac:dyDescent="0.2">
      <c r="A24" s="6" t="s">
        <v>7</v>
      </c>
      <c r="B24" s="8">
        <v>262.12367465351554</v>
      </c>
      <c r="C24" s="9">
        <v>272.51606921647527</v>
      </c>
      <c r="D24" s="8">
        <v>272.51661890400987</v>
      </c>
      <c r="E24" s="8">
        <v>272.51661890400987</v>
      </c>
      <c r="F24" s="56">
        <v>272.51661890400987</v>
      </c>
      <c r="G24" s="56">
        <v>270.3380607229825</v>
      </c>
      <c r="H24" s="56">
        <v>270.38309831622519</v>
      </c>
      <c r="I24" s="8">
        <v>276.75013289984344</v>
      </c>
      <c r="J24" s="8">
        <v>277.59393038017623</v>
      </c>
      <c r="K24" s="8">
        <v>277.59393038017623</v>
      </c>
      <c r="L24" s="8">
        <v>277.59393038017623</v>
      </c>
      <c r="M24" s="8">
        <v>277.88219494562981</v>
      </c>
      <c r="N24" s="10">
        <v>278.50021731253804</v>
      </c>
      <c r="O24" s="44">
        <f t="shared" ref="O24:O35" si="2">AVERAGE(C24:N24)</f>
        <v>274.72511843885434</v>
      </c>
      <c r="P24" s="8">
        <f t="shared" si="1"/>
        <v>4.8074420603159354</v>
      </c>
    </row>
    <row r="25" spans="1:19" ht="16.5" customHeight="1" x14ac:dyDescent="0.2">
      <c r="A25" s="5" t="s">
        <v>0</v>
      </c>
      <c r="B25" s="8">
        <v>134.75304907568116</v>
      </c>
      <c r="C25" s="9">
        <v>136.79384523504785</v>
      </c>
      <c r="D25" s="8">
        <v>133.78309121333757</v>
      </c>
      <c r="E25" s="8">
        <v>133.8315389552788</v>
      </c>
      <c r="F25" s="56">
        <v>134.30679834372756</v>
      </c>
      <c r="G25" s="56">
        <v>138.95887712746546</v>
      </c>
      <c r="H25" s="56">
        <v>140.01689129999656</v>
      </c>
      <c r="I25" s="8">
        <v>138.94025037742949</v>
      </c>
      <c r="J25" s="8">
        <v>137.17172267714943</v>
      </c>
      <c r="K25" s="8">
        <v>133.27006416801825</v>
      </c>
      <c r="L25" s="8">
        <v>133.08438010421449</v>
      </c>
      <c r="M25" s="8">
        <v>137.03109391141683</v>
      </c>
      <c r="N25" s="10">
        <v>139.30021978552963</v>
      </c>
      <c r="O25" s="44">
        <f t="shared" si="2"/>
        <v>136.37406443321765</v>
      </c>
      <c r="P25" s="8">
        <f t="shared" si="1"/>
        <v>1.2029526371800898</v>
      </c>
    </row>
    <row r="26" spans="1:19" ht="16.5" customHeight="1" x14ac:dyDescent="0.2">
      <c r="A26" s="5" t="s">
        <v>1</v>
      </c>
      <c r="B26" s="8">
        <v>165.58969810936347</v>
      </c>
      <c r="C26" s="9">
        <v>167.76781173382719</v>
      </c>
      <c r="D26" s="8">
        <v>167.7457868190794</v>
      </c>
      <c r="E26" s="8">
        <v>167.20570733286965</v>
      </c>
      <c r="F26" s="56">
        <v>166.95842634150952</v>
      </c>
      <c r="G26" s="56">
        <v>168.16588690237526</v>
      </c>
      <c r="H26" s="56">
        <v>168.93041150632502</v>
      </c>
      <c r="I26" s="8">
        <v>169.10355634789525</v>
      </c>
      <c r="J26" s="8">
        <v>172.18632664796274</v>
      </c>
      <c r="K26" s="8">
        <v>172.87315880022717</v>
      </c>
      <c r="L26" s="8">
        <v>172.33867082055858</v>
      </c>
      <c r="M26" s="8">
        <v>172.21495545486496</v>
      </c>
      <c r="N26" s="10">
        <v>172.97384363201192</v>
      </c>
      <c r="O26" s="44">
        <f t="shared" si="2"/>
        <v>169.87204519495887</v>
      </c>
      <c r="P26" s="8">
        <f t="shared" si="1"/>
        <v>2.5861192661678274</v>
      </c>
    </row>
    <row r="27" spans="1:19" ht="16.5" customHeight="1" x14ac:dyDescent="0.2">
      <c r="A27" s="5" t="s">
        <v>33</v>
      </c>
      <c r="B27" s="8">
        <v>132.07044392940489</v>
      </c>
      <c r="C27" s="9">
        <v>133.17589711239967</v>
      </c>
      <c r="D27" s="8">
        <v>133.19068417986639</v>
      </c>
      <c r="E27" s="8">
        <v>131.77387026053188</v>
      </c>
      <c r="F27" s="56">
        <v>132.17346590057886</v>
      </c>
      <c r="G27" s="56">
        <v>132.23597006857915</v>
      </c>
      <c r="H27" s="56">
        <v>133.10083891603145</v>
      </c>
      <c r="I27" s="8">
        <v>134.29064774249878</v>
      </c>
      <c r="J27" s="8">
        <v>135.47482686453247</v>
      </c>
      <c r="K27" s="8">
        <v>136.80795007717003</v>
      </c>
      <c r="L27" s="8">
        <v>137.10921655956895</v>
      </c>
      <c r="M27" s="8">
        <v>137.81800113689152</v>
      </c>
      <c r="N27" s="10">
        <v>137.85268922237501</v>
      </c>
      <c r="O27" s="44">
        <f t="shared" si="2"/>
        <v>134.58367150341869</v>
      </c>
      <c r="P27" s="8">
        <f t="shared" si="1"/>
        <v>1.9029447461819586</v>
      </c>
    </row>
    <row r="28" spans="1:19" ht="16.5" customHeight="1" x14ac:dyDescent="0.2">
      <c r="A28" s="5" t="s">
        <v>8</v>
      </c>
      <c r="B28" s="8">
        <v>155.19330443184512</v>
      </c>
      <c r="C28" s="9">
        <v>158.37305867964557</v>
      </c>
      <c r="D28" s="8">
        <v>158.37305867964557</v>
      </c>
      <c r="E28" s="8">
        <v>156.83182386522554</v>
      </c>
      <c r="F28" s="56">
        <v>156.83182386522554</v>
      </c>
      <c r="G28" s="56">
        <v>156.84082024088303</v>
      </c>
      <c r="H28" s="56">
        <v>157.37560602000266</v>
      </c>
      <c r="I28" s="8">
        <v>157.37560602000266</v>
      </c>
      <c r="J28" s="8">
        <v>157.37560602000266</v>
      </c>
      <c r="K28" s="8">
        <v>149.468514810507</v>
      </c>
      <c r="L28" s="8">
        <v>149.468514810507</v>
      </c>
      <c r="M28" s="8">
        <v>149.468514810507</v>
      </c>
      <c r="N28" s="10">
        <v>150.49988951127068</v>
      </c>
      <c r="O28" s="44">
        <f t="shared" si="2"/>
        <v>154.85690311111875</v>
      </c>
      <c r="P28" s="8">
        <f t="shared" si="1"/>
        <v>-0.2167627797848013</v>
      </c>
    </row>
    <row r="29" spans="1:19" ht="16.5" customHeight="1" x14ac:dyDescent="0.2">
      <c r="A29" s="5" t="s">
        <v>9</v>
      </c>
      <c r="B29" s="8">
        <v>147.38196364630127</v>
      </c>
      <c r="C29" s="9">
        <v>149.18518726803183</v>
      </c>
      <c r="D29" s="8">
        <v>148.14686283177457</v>
      </c>
      <c r="E29" s="8">
        <v>148.06072736225246</v>
      </c>
      <c r="F29" s="56">
        <v>148.08759218738567</v>
      </c>
      <c r="G29" s="56">
        <v>148.11434254399552</v>
      </c>
      <c r="H29" s="56">
        <v>148.61067831901715</v>
      </c>
      <c r="I29" s="8">
        <v>148.59987540927236</v>
      </c>
      <c r="J29" s="8">
        <v>148.69592004196912</v>
      </c>
      <c r="K29" s="8">
        <v>152.20792085641261</v>
      </c>
      <c r="L29" s="8">
        <v>152.22176311258477</v>
      </c>
      <c r="M29" s="8">
        <v>152.20477403470545</v>
      </c>
      <c r="N29" s="10">
        <v>152.08824071027905</v>
      </c>
      <c r="O29" s="44">
        <f t="shared" si="2"/>
        <v>149.68532372314004</v>
      </c>
      <c r="P29" s="8">
        <f t="shared" si="1"/>
        <v>1.5628507178575575</v>
      </c>
    </row>
    <row r="30" spans="1:19" ht="16.5" customHeight="1" x14ac:dyDescent="0.2">
      <c r="A30" s="5" t="s">
        <v>10</v>
      </c>
      <c r="B30" s="8">
        <v>100.16630426894143</v>
      </c>
      <c r="C30" s="9">
        <v>104.16506929258728</v>
      </c>
      <c r="D30" s="8">
        <v>104.31501498387954</v>
      </c>
      <c r="E30" s="8">
        <v>106.12909041971744</v>
      </c>
      <c r="F30" s="56">
        <v>106.155148147704</v>
      </c>
      <c r="G30" s="56">
        <v>106.00237031574399</v>
      </c>
      <c r="H30" s="56">
        <v>103.1851018661997</v>
      </c>
      <c r="I30" s="8">
        <v>103.05071043886051</v>
      </c>
      <c r="J30" s="8">
        <v>102.79122704246915</v>
      </c>
      <c r="K30" s="8">
        <v>105.83772016795527</v>
      </c>
      <c r="L30" s="8">
        <v>105.83772016795527</v>
      </c>
      <c r="M30" s="8">
        <v>106.00366948721401</v>
      </c>
      <c r="N30" s="10">
        <v>106.1537714676781</v>
      </c>
      <c r="O30" s="44">
        <f t="shared" si="2"/>
        <v>104.96888448316368</v>
      </c>
      <c r="P30" s="8">
        <f t="shared" si="1"/>
        <v>4.7946065788027568</v>
      </c>
    </row>
    <row r="31" spans="1:19" ht="16.5" customHeight="1" x14ac:dyDescent="0.2">
      <c r="A31" s="6" t="s">
        <v>32</v>
      </c>
      <c r="B31" s="8">
        <v>147.5543145374987</v>
      </c>
      <c r="C31" s="9">
        <v>148.73297821547618</v>
      </c>
      <c r="D31" s="8">
        <v>155.9126756145196</v>
      </c>
      <c r="E31" s="8">
        <v>152.3092659929352</v>
      </c>
      <c r="F31" s="56">
        <v>157.5695481804953</v>
      </c>
      <c r="G31" s="56">
        <v>161.82872990658993</v>
      </c>
      <c r="H31" s="56">
        <v>163.61246531959637</v>
      </c>
      <c r="I31" s="8">
        <v>164.87167962725474</v>
      </c>
      <c r="J31" s="8">
        <v>168.34283185098201</v>
      </c>
      <c r="K31" s="8">
        <v>163.53255463067015</v>
      </c>
      <c r="L31" s="8">
        <v>166.6895323972106</v>
      </c>
      <c r="M31" s="8">
        <v>161.76650902874417</v>
      </c>
      <c r="N31" s="10">
        <v>158.96139571126952</v>
      </c>
      <c r="O31" s="44">
        <f t="shared" si="2"/>
        <v>160.34418053964532</v>
      </c>
      <c r="P31" s="8">
        <f t="shared" si="1"/>
        <v>8.6679037764743043</v>
      </c>
    </row>
    <row r="32" spans="1:19" ht="16.5" customHeight="1" x14ac:dyDescent="0.2">
      <c r="A32" s="5" t="s">
        <v>2</v>
      </c>
      <c r="B32" s="8">
        <v>169.72971405541892</v>
      </c>
      <c r="C32" s="9">
        <v>175.93935603319667</v>
      </c>
      <c r="D32" s="8">
        <v>175.93935603319667</v>
      </c>
      <c r="E32" s="8">
        <v>175.93935603319667</v>
      </c>
      <c r="F32" s="56">
        <v>175.93935603319667</v>
      </c>
      <c r="G32" s="56">
        <v>175.93935603319667</v>
      </c>
      <c r="H32" s="56">
        <v>175.93935603319667</v>
      </c>
      <c r="I32" s="8">
        <v>175.93935603319667</v>
      </c>
      <c r="J32" s="8">
        <v>175.93935603319667</v>
      </c>
      <c r="K32" s="8">
        <v>176.29360745793383</v>
      </c>
      <c r="L32" s="8">
        <v>176.29360745793383</v>
      </c>
      <c r="M32" s="8">
        <v>176.29360745793383</v>
      </c>
      <c r="N32" s="10">
        <v>176.70787026554927</v>
      </c>
      <c r="O32" s="44">
        <f t="shared" si="2"/>
        <v>176.09196174207702</v>
      </c>
      <c r="P32" s="8">
        <f t="shared" si="1"/>
        <v>3.7484583781133125</v>
      </c>
    </row>
    <row r="33" spans="1:16" ht="16.5" customHeight="1" x14ac:dyDescent="0.2">
      <c r="A33" s="5" t="s">
        <v>11</v>
      </c>
      <c r="B33" s="8">
        <v>236.6124660533529</v>
      </c>
      <c r="C33" s="9">
        <v>266.16433933089291</v>
      </c>
      <c r="D33" s="8">
        <v>272.94400163038301</v>
      </c>
      <c r="E33" s="8">
        <v>270.73309933993539</v>
      </c>
      <c r="F33" s="56">
        <v>270.80513300483835</v>
      </c>
      <c r="G33" s="56">
        <v>271.04946553300925</v>
      </c>
      <c r="H33" s="56">
        <v>266.10147574991043</v>
      </c>
      <c r="I33" s="8">
        <v>266.1214583067229</v>
      </c>
      <c r="J33" s="8">
        <v>256.3646817827368</v>
      </c>
      <c r="K33" s="8">
        <v>259.63748338974835</v>
      </c>
      <c r="L33" s="8">
        <v>258.38111803775087</v>
      </c>
      <c r="M33" s="8">
        <v>256.75742016910971</v>
      </c>
      <c r="N33" s="10">
        <v>256.75752898353841</v>
      </c>
      <c r="O33" s="44">
        <f t="shared" si="2"/>
        <v>264.31810043821469</v>
      </c>
      <c r="P33" s="8">
        <f t="shared" si="1"/>
        <v>11.709287700257747</v>
      </c>
    </row>
    <row r="34" spans="1:16" s="58" customFormat="1" ht="16.5" customHeight="1" x14ac:dyDescent="0.2">
      <c r="A34" s="59" t="s">
        <v>80</v>
      </c>
      <c r="B34" s="63">
        <v>140.81627832296306</v>
      </c>
      <c r="C34" s="61">
        <v>141.25917651655001</v>
      </c>
      <c r="D34" s="61">
        <v>141.18744785026445</v>
      </c>
      <c r="E34" s="61">
        <v>148.52616875212001</v>
      </c>
      <c r="F34" s="61">
        <v>148.69429981157575</v>
      </c>
      <c r="G34" s="61">
        <v>148.75542551595862</v>
      </c>
      <c r="H34" s="61">
        <v>148.71558258852875</v>
      </c>
      <c r="I34" s="61">
        <v>148.9597845406239</v>
      </c>
      <c r="J34" s="61">
        <v>148.94338992148224</v>
      </c>
      <c r="K34" s="61">
        <v>149.71181059318258</v>
      </c>
      <c r="L34" s="61">
        <v>150.13922761387735</v>
      </c>
      <c r="M34" s="61">
        <v>149.69607223090651</v>
      </c>
      <c r="N34" s="61">
        <v>149.94560934814342</v>
      </c>
      <c r="O34" s="44">
        <f t="shared" si="2"/>
        <v>147.87783294026784</v>
      </c>
      <c r="P34" s="63">
        <f t="shared" si="1"/>
        <v>5.0147289087622937</v>
      </c>
    </row>
    <row r="35" spans="1:16" s="2" customFormat="1" ht="16.5" customHeight="1" x14ac:dyDescent="0.2">
      <c r="A35" s="7" t="s">
        <v>13</v>
      </c>
      <c r="B35" s="11">
        <v>163.62752279152789</v>
      </c>
      <c r="C35" s="12">
        <v>166.34495563327877</v>
      </c>
      <c r="D35" s="11">
        <v>166.88455132363143</v>
      </c>
      <c r="E35" s="11">
        <v>168.76389528661539</v>
      </c>
      <c r="F35" s="62">
        <v>169.70422011245009</v>
      </c>
      <c r="G35" s="62">
        <v>169.64170213840106</v>
      </c>
      <c r="H35" s="62">
        <v>169.34891159305232</v>
      </c>
      <c r="I35" s="11">
        <v>169.44327517361017</v>
      </c>
      <c r="J35" s="11">
        <v>170.62627120753515</v>
      </c>
      <c r="K35" s="11">
        <v>172.34724148310758</v>
      </c>
      <c r="L35" s="11">
        <v>173.19263078733371</v>
      </c>
      <c r="M35" s="11">
        <v>173.22781631201738</v>
      </c>
      <c r="N35" s="13">
        <v>173.43319642436506</v>
      </c>
      <c r="O35" s="44">
        <f t="shared" si="2"/>
        <v>170.24655562294984</v>
      </c>
      <c r="P35" s="11">
        <f>O35/B35*100-100</f>
        <v>4.045183058754148</v>
      </c>
    </row>
    <row r="36" spans="1:16" ht="16.5" customHeight="1" x14ac:dyDescent="0.5500000000000000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s="2" customFormat="1" ht="16.5" customHeight="1" x14ac:dyDescent="0.2">
      <c r="A37" s="76" t="s">
        <v>12</v>
      </c>
      <c r="B37" s="76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16.5" customHeight="1" x14ac:dyDescent="0.2">
      <c r="A38" s="76"/>
      <c r="B38" s="1" t="s">
        <v>84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86</v>
      </c>
      <c r="P38" s="1" t="s">
        <v>4</v>
      </c>
    </row>
    <row r="39" spans="1:16" ht="16.5" customHeight="1" x14ac:dyDescent="0.2">
      <c r="A39" s="5" t="s">
        <v>6</v>
      </c>
      <c r="B39" s="8">
        <v>153.169384653533</v>
      </c>
      <c r="C39" s="9">
        <v>149.05194579214637</v>
      </c>
      <c r="D39" s="20">
        <v>151.69966709550161</v>
      </c>
      <c r="E39" s="8">
        <v>154.2778096985312</v>
      </c>
      <c r="F39" s="56">
        <v>155.10310073806744</v>
      </c>
      <c r="G39" s="64">
        <v>153.43589740083149</v>
      </c>
      <c r="H39" s="56">
        <v>151.77382808985365</v>
      </c>
      <c r="I39" s="8">
        <v>151.28230735537872</v>
      </c>
      <c r="J39" s="8">
        <v>153.75822499130618</v>
      </c>
      <c r="K39" s="8">
        <v>158.57844283115355</v>
      </c>
      <c r="L39" s="8">
        <v>174.13168647890816</v>
      </c>
      <c r="M39" s="8">
        <v>192.46584475002564</v>
      </c>
      <c r="N39" s="10">
        <v>278.30920813000432</v>
      </c>
      <c r="O39" s="44">
        <f>AVERAGE(C39:N39)</f>
        <v>168.65566361264234</v>
      </c>
      <c r="P39" s="8">
        <f t="shared" ref="P39:P51" si="3">O39/B39*100-100</f>
        <v>10.110557664078286</v>
      </c>
    </row>
    <row r="40" spans="1:16" ht="16.5" customHeight="1" x14ac:dyDescent="0.2">
      <c r="A40" s="6" t="s">
        <v>7</v>
      </c>
      <c r="B40" s="8">
        <v>240.07520641505224</v>
      </c>
      <c r="C40" s="9">
        <v>242.76890212618565</v>
      </c>
      <c r="D40" s="20">
        <v>244.92682783856137</v>
      </c>
      <c r="E40" s="8">
        <v>243.75288405787541</v>
      </c>
      <c r="F40" s="56">
        <v>244.03453840016141</v>
      </c>
      <c r="G40" s="64">
        <v>244.05576619656438</v>
      </c>
      <c r="H40" s="56">
        <v>245.71666458117406</v>
      </c>
      <c r="I40" s="8">
        <v>250.47451642447902</v>
      </c>
      <c r="J40" s="8">
        <v>248.01732072534534</v>
      </c>
      <c r="K40" s="8">
        <v>248.81277852355811</v>
      </c>
      <c r="L40" s="8">
        <v>249.85184724976759</v>
      </c>
      <c r="M40" s="8">
        <v>564.39986729630289</v>
      </c>
      <c r="N40" s="10">
        <v>464.06688984542313</v>
      </c>
      <c r="O40" s="44">
        <f t="shared" ref="O40:O51" si="4">AVERAGE(C40:N40)</f>
        <v>290.90656693878321</v>
      </c>
      <c r="P40" s="8">
        <f t="shared" si="3"/>
        <v>21.173098748002971</v>
      </c>
    </row>
    <row r="41" spans="1:16" ht="16.5" customHeight="1" x14ac:dyDescent="0.2">
      <c r="A41" s="5" t="s">
        <v>0</v>
      </c>
      <c r="B41" s="8">
        <v>99.655952649771791</v>
      </c>
      <c r="C41" s="9">
        <v>99.999131734901923</v>
      </c>
      <c r="D41" s="20">
        <v>100.25587615281916</v>
      </c>
      <c r="E41" s="8">
        <v>99.199208775111913</v>
      </c>
      <c r="F41" s="56">
        <v>99.920117461616258</v>
      </c>
      <c r="G41" s="64">
        <v>99.943974894747313</v>
      </c>
      <c r="H41" s="56">
        <v>100.19301289753507</v>
      </c>
      <c r="I41" s="8">
        <v>102.15807094873649</v>
      </c>
      <c r="J41" s="8">
        <v>101.64387074320219</v>
      </c>
      <c r="K41" s="8">
        <v>101.08402169756997</v>
      </c>
      <c r="L41" s="8">
        <v>101.27004984316692</v>
      </c>
      <c r="M41" s="8">
        <v>103.53774160629288</v>
      </c>
      <c r="N41" s="10">
        <v>104.40237686646458</v>
      </c>
      <c r="O41" s="44">
        <f t="shared" si="4"/>
        <v>101.13395446851371</v>
      </c>
      <c r="P41" s="8">
        <f t="shared" si="3"/>
        <v>1.4831044001316798</v>
      </c>
    </row>
    <row r="42" spans="1:16" ht="16.5" customHeight="1" x14ac:dyDescent="0.2">
      <c r="A42" s="5" t="s">
        <v>1</v>
      </c>
      <c r="B42" s="8">
        <v>130.62317918789435</v>
      </c>
      <c r="C42" s="9">
        <v>134.3346617967313</v>
      </c>
      <c r="D42" s="20">
        <v>134.47386360492732</v>
      </c>
      <c r="E42" s="8">
        <v>132.48052321712566</v>
      </c>
      <c r="F42" s="56">
        <v>132.81895169811381</v>
      </c>
      <c r="G42" s="64">
        <v>132.74446865997561</v>
      </c>
      <c r="H42" s="56">
        <v>132.19586498106773</v>
      </c>
      <c r="I42" s="8">
        <v>132.78569176864875</v>
      </c>
      <c r="J42" s="8">
        <v>133.52303788188962</v>
      </c>
      <c r="K42" s="8">
        <v>132.91680026561011</v>
      </c>
      <c r="L42" s="8">
        <v>132.98501295222991</v>
      </c>
      <c r="M42" s="8">
        <v>246.5098057468619</v>
      </c>
      <c r="N42" s="10">
        <v>218.50569397615672</v>
      </c>
      <c r="O42" s="44">
        <f t="shared" si="4"/>
        <v>149.68953137911154</v>
      </c>
      <c r="P42" s="8">
        <f t="shared" si="3"/>
        <v>14.596453944664205</v>
      </c>
    </row>
    <row r="43" spans="1:16" ht="16.5" customHeight="1" x14ac:dyDescent="0.2">
      <c r="A43" s="5" t="s">
        <v>33</v>
      </c>
      <c r="B43" s="8">
        <v>130.11696963521163</v>
      </c>
      <c r="C43" s="9">
        <v>130.15028090700017</v>
      </c>
      <c r="D43" s="20">
        <v>131.14785018469473</v>
      </c>
      <c r="E43" s="8">
        <v>131.66854302394631</v>
      </c>
      <c r="F43" s="56">
        <v>131.74400058761788</v>
      </c>
      <c r="G43" s="64">
        <v>132.0412912639016</v>
      </c>
      <c r="H43" s="56">
        <v>131.45317580315012</v>
      </c>
      <c r="I43" s="8">
        <v>132.53502495856586</v>
      </c>
      <c r="J43" s="8">
        <v>133.49892534816112</v>
      </c>
      <c r="K43" s="8">
        <v>134.4932407654382</v>
      </c>
      <c r="L43" s="8">
        <v>134.01508703734615</v>
      </c>
      <c r="M43" s="8">
        <v>135.43534126606508</v>
      </c>
      <c r="N43" s="10">
        <v>141.60386119194459</v>
      </c>
      <c r="O43" s="44">
        <f t="shared" si="4"/>
        <v>133.31555186148597</v>
      </c>
      <c r="P43" s="8">
        <f t="shared" si="3"/>
        <v>2.4582360281227693</v>
      </c>
    </row>
    <row r="44" spans="1:16" ht="16.5" customHeight="1" x14ac:dyDescent="0.2">
      <c r="A44" s="5" t="s">
        <v>8</v>
      </c>
      <c r="B44" s="8">
        <v>88.023592163378694</v>
      </c>
      <c r="C44" s="9">
        <v>87.338587185671926</v>
      </c>
      <c r="D44" s="20">
        <v>88.04998723957128</v>
      </c>
      <c r="E44" s="8">
        <v>86.877881181150812</v>
      </c>
      <c r="F44" s="56">
        <v>87.026840271929572</v>
      </c>
      <c r="G44" s="64">
        <v>87.41018533714049</v>
      </c>
      <c r="H44" s="56">
        <v>88.035061367863591</v>
      </c>
      <c r="I44" s="8">
        <v>88.03076299113097</v>
      </c>
      <c r="J44" s="8">
        <v>87.86190471856689</v>
      </c>
      <c r="K44" s="8">
        <v>88.574181919842019</v>
      </c>
      <c r="L44" s="8">
        <v>88.417302616523045</v>
      </c>
      <c r="M44" s="8">
        <v>96.430171942051615</v>
      </c>
      <c r="N44" s="10">
        <v>104.13075475598671</v>
      </c>
      <c r="O44" s="44">
        <f t="shared" si="4"/>
        <v>89.848635127285732</v>
      </c>
      <c r="P44" s="8">
        <f t="shared" si="3"/>
        <v>2.073356607078253</v>
      </c>
    </row>
    <row r="45" spans="1:16" ht="16.5" customHeight="1" x14ac:dyDescent="0.2">
      <c r="A45" s="5" t="s">
        <v>9</v>
      </c>
      <c r="B45" s="8">
        <v>143.68169035757492</v>
      </c>
      <c r="C45" s="9">
        <v>140.49969364620696</v>
      </c>
      <c r="D45" s="20">
        <v>140.55622590122351</v>
      </c>
      <c r="E45" s="8">
        <v>147.82701232041103</v>
      </c>
      <c r="F45" s="56">
        <v>147.70946526472997</v>
      </c>
      <c r="G45" s="64">
        <v>147.41890905039662</v>
      </c>
      <c r="H45" s="56">
        <v>143.05736007350609</v>
      </c>
      <c r="I45" s="8">
        <v>142.99710943884622</v>
      </c>
      <c r="J45" s="8">
        <v>143.61928294223586</v>
      </c>
      <c r="K45" s="8">
        <v>148.61102550110226</v>
      </c>
      <c r="L45" s="8">
        <v>318.17311114891157</v>
      </c>
      <c r="M45" s="8">
        <v>362.10819236306799</v>
      </c>
      <c r="N45" s="10">
        <v>380.25576748119153</v>
      </c>
      <c r="O45" s="44">
        <f t="shared" si="4"/>
        <v>196.90276292765247</v>
      </c>
      <c r="P45" s="8">
        <f t="shared" si="3"/>
        <v>37.040956601796921</v>
      </c>
    </row>
    <row r="46" spans="1:16" ht="16.5" customHeight="1" x14ac:dyDescent="0.2">
      <c r="A46" s="5" t="s">
        <v>10</v>
      </c>
      <c r="B46" s="8">
        <v>98.616601525210513</v>
      </c>
      <c r="C46" s="9">
        <v>101.21044047678919</v>
      </c>
      <c r="D46" s="20">
        <v>101.45294218167386</v>
      </c>
      <c r="E46" s="21">
        <v>102.19260439568937</v>
      </c>
      <c r="F46" s="56">
        <v>101.64806589170897</v>
      </c>
      <c r="G46" s="64">
        <v>100.73110344289989</v>
      </c>
      <c r="H46" s="56">
        <v>100.41252684883395</v>
      </c>
      <c r="I46" s="8">
        <v>100.22516674220333</v>
      </c>
      <c r="J46" s="8">
        <v>99.735258771255175</v>
      </c>
      <c r="K46" s="8">
        <v>101.24430461699778</v>
      </c>
      <c r="L46" s="8">
        <v>101.38137463307656</v>
      </c>
      <c r="M46" s="8">
        <v>101.38137463307656</v>
      </c>
      <c r="N46" s="10">
        <v>101.38137463307656</v>
      </c>
      <c r="O46" s="44">
        <f t="shared" si="4"/>
        <v>101.08304477227342</v>
      </c>
      <c r="P46" s="8">
        <f t="shared" si="3"/>
        <v>2.5010426326974766</v>
      </c>
    </row>
    <row r="47" spans="1:16" ht="16.5" customHeight="1" x14ac:dyDescent="0.2">
      <c r="A47" s="6" t="s">
        <v>32</v>
      </c>
      <c r="B47" s="8">
        <v>117.75547693241275</v>
      </c>
      <c r="C47" s="9">
        <v>116.30141453845474</v>
      </c>
      <c r="D47" s="20">
        <v>122.54807809219865</v>
      </c>
      <c r="E47" s="8">
        <v>120.18850965433188</v>
      </c>
      <c r="F47" s="56">
        <v>119.50430921779257</v>
      </c>
      <c r="G47" s="64">
        <v>125.512530027585</v>
      </c>
      <c r="H47" s="56">
        <v>126.50046324559244</v>
      </c>
      <c r="I47" s="8">
        <v>128.01936484473541</v>
      </c>
      <c r="J47" s="8">
        <v>130.99277132261506</v>
      </c>
      <c r="K47" s="8">
        <v>126.23929109610089</v>
      </c>
      <c r="L47" s="8">
        <v>128.4812185276719</v>
      </c>
      <c r="M47" s="8">
        <v>128.4812185276719</v>
      </c>
      <c r="N47" s="10">
        <v>128.4812185276719</v>
      </c>
      <c r="O47" s="44">
        <f t="shared" si="4"/>
        <v>125.10419896853519</v>
      </c>
      <c r="P47" s="8">
        <f t="shared" si="3"/>
        <v>6.2406626235655551</v>
      </c>
    </row>
    <row r="48" spans="1:16" ht="16.5" customHeight="1" x14ac:dyDescent="0.2">
      <c r="A48" s="5" t="s">
        <v>2</v>
      </c>
      <c r="B48" s="8">
        <v>110.32790857069192</v>
      </c>
      <c r="C48" s="9">
        <v>108.30894294489381</v>
      </c>
      <c r="D48" s="20">
        <v>108.30894294489381</v>
      </c>
      <c r="E48" s="8">
        <v>109.06491318716192</v>
      </c>
      <c r="F48" s="56">
        <v>109.06491318716192</v>
      </c>
      <c r="G48" s="64">
        <v>109.06491318716192</v>
      </c>
      <c r="H48" s="56">
        <v>110.64060907377126</v>
      </c>
      <c r="I48" s="8">
        <v>110.64060907377126</v>
      </c>
      <c r="J48" s="8">
        <v>110.64060907377126</v>
      </c>
      <c r="K48" s="8">
        <v>113.52989731531814</v>
      </c>
      <c r="L48" s="8">
        <v>113.52989731531814</v>
      </c>
      <c r="M48" s="8">
        <v>113.52989731531814</v>
      </c>
      <c r="N48" s="10">
        <v>113.52989731531814</v>
      </c>
      <c r="O48" s="44">
        <f t="shared" si="4"/>
        <v>110.82117016115495</v>
      </c>
      <c r="P48" s="8">
        <f t="shared" si="3"/>
        <v>0.44708686755082283</v>
      </c>
    </row>
    <row r="49" spans="1:16" ht="16.5" customHeight="1" x14ac:dyDescent="0.2">
      <c r="A49" s="5" t="s">
        <v>11</v>
      </c>
      <c r="B49" s="8">
        <v>163.25236903678154</v>
      </c>
      <c r="C49" s="9">
        <v>167.42570767839197</v>
      </c>
      <c r="D49" s="20">
        <v>171.21115576164871</v>
      </c>
      <c r="E49" s="8">
        <v>167.37404955555604</v>
      </c>
      <c r="F49" s="56">
        <v>168.7231928896978</v>
      </c>
      <c r="G49" s="64">
        <v>169.89796692962562</v>
      </c>
      <c r="H49" s="56">
        <v>169.524040866939</v>
      </c>
      <c r="I49" s="8">
        <v>170.41919415247651</v>
      </c>
      <c r="J49" s="8">
        <v>169.29405757098658</v>
      </c>
      <c r="K49" s="8">
        <v>174.35759617479007</v>
      </c>
      <c r="L49" s="8">
        <v>174.52721257977782</v>
      </c>
      <c r="M49" s="8">
        <v>174.52721257977782</v>
      </c>
      <c r="N49" s="10">
        <v>174.52721257977782</v>
      </c>
      <c r="O49" s="44">
        <f t="shared" si="4"/>
        <v>170.98404994328712</v>
      </c>
      <c r="P49" s="8">
        <f t="shared" si="3"/>
        <v>4.7360298365799451</v>
      </c>
    </row>
    <row r="50" spans="1:16" s="58" customFormat="1" ht="16.5" customHeight="1" x14ac:dyDescent="0.2">
      <c r="A50" s="59" t="s">
        <v>80</v>
      </c>
      <c r="B50" s="63">
        <v>155.78252892068517</v>
      </c>
      <c r="C50" s="61">
        <v>157.58445433106306</v>
      </c>
      <c r="D50" s="61">
        <v>158.05277568052745</v>
      </c>
      <c r="E50" s="61">
        <v>167.33857941649973</v>
      </c>
      <c r="F50" s="61">
        <v>167.76483966238092</v>
      </c>
      <c r="G50" s="61">
        <v>168.10279411687995</v>
      </c>
      <c r="H50" s="61">
        <v>168.05178059780039</v>
      </c>
      <c r="I50" s="61">
        <v>167.93584684407639</v>
      </c>
      <c r="J50" s="61">
        <v>167.93733598156777</v>
      </c>
      <c r="K50" s="61">
        <v>167.52121747294618</v>
      </c>
      <c r="L50" s="61">
        <v>168.01021805624978</v>
      </c>
      <c r="M50" s="61">
        <v>168.95523135799641</v>
      </c>
      <c r="N50" s="61">
        <v>171.39382027606817</v>
      </c>
      <c r="O50" s="44">
        <f t="shared" si="4"/>
        <v>166.55407448283802</v>
      </c>
      <c r="P50" s="63">
        <f t="shared" si="3"/>
        <v>6.9144759921294252</v>
      </c>
    </row>
    <row r="51" spans="1:16" s="2" customFormat="1" ht="16.5" customHeight="1" x14ac:dyDescent="0.2">
      <c r="A51" s="7" t="s">
        <v>13</v>
      </c>
      <c r="B51" s="11">
        <v>139.98424785998785</v>
      </c>
      <c r="C51" s="65">
        <v>139.39440555014036</v>
      </c>
      <c r="D51" s="66">
        <v>140.71774691355105</v>
      </c>
      <c r="E51" s="67">
        <v>143.18036394735225</v>
      </c>
      <c r="F51" s="68">
        <v>143.58287819711165</v>
      </c>
      <c r="G51" s="69">
        <v>143.23700626014562</v>
      </c>
      <c r="H51" s="68">
        <v>142.46072059951803</v>
      </c>
      <c r="I51" s="11">
        <v>142.68951566023404</v>
      </c>
      <c r="J51" s="11">
        <v>143.52980594300192</v>
      </c>
      <c r="K51" s="11">
        <v>145.55102951557268</v>
      </c>
      <c r="L51" s="11">
        <v>163.00864380277625</v>
      </c>
      <c r="M51" s="11">
        <v>192.9159823554555</v>
      </c>
      <c r="N51" s="13">
        <v>216.47769335014303</v>
      </c>
      <c r="O51" s="47">
        <f t="shared" si="4"/>
        <v>154.72881600791689</v>
      </c>
      <c r="P51" s="11">
        <f t="shared" si="3"/>
        <v>10.533019517079211</v>
      </c>
    </row>
    <row r="52" spans="1:16" ht="16.5" customHeight="1" x14ac:dyDescent="0.5500000000000000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s="2" customFormat="1" ht="16.5" customHeight="1" x14ac:dyDescent="0.2">
      <c r="A53" s="76" t="s">
        <v>12</v>
      </c>
      <c r="B53" s="76" t="s">
        <v>60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</row>
    <row r="54" spans="1:16" s="2" customFormat="1" ht="16.5" customHeight="1" x14ac:dyDescent="0.2">
      <c r="A54" s="76"/>
      <c r="B54" s="1" t="s">
        <v>84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86</v>
      </c>
      <c r="P54" s="1" t="s">
        <v>4</v>
      </c>
    </row>
    <row r="55" spans="1:16" ht="16.5" customHeight="1" x14ac:dyDescent="0.2">
      <c r="A55" s="5" t="s">
        <v>6</v>
      </c>
      <c r="B55" s="8">
        <v>166.28504729167329</v>
      </c>
      <c r="C55" s="9">
        <v>168.08217869950124</v>
      </c>
      <c r="D55" s="8">
        <v>173.30982730233654</v>
      </c>
      <c r="E55" s="8">
        <v>172.58974111315877</v>
      </c>
      <c r="F55" s="56">
        <v>176.70015797878193</v>
      </c>
      <c r="G55" s="56">
        <v>174.19100045828822</v>
      </c>
      <c r="H55" s="56">
        <v>171.37045446337507</v>
      </c>
      <c r="I55" s="8">
        <v>172.10952003775452</v>
      </c>
      <c r="J55" s="8">
        <v>176.06165306110142</v>
      </c>
      <c r="K55" s="8">
        <v>180.16904049459359</v>
      </c>
      <c r="L55" s="8">
        <v>180.22593115743456</v>
      </c>
      <c r="M55" s="8">
        <v>174.97334739421578</v>
      </c>
      <c r="N55" s="10">
        <v>178.49347599743962</v>
      </c>
      <c r="O55" s="44">
        <f>AVERAGE(C55:N55)</f>
        <v>174.85636067983179</v>
      </c>
      <c r="P55" s="8">
        <f t="shared" ref="P55:P67" si="5">O55/B55*100-100</f>
        <v>5.1545905827142349</v>
      </c>
    </row>
    <row r="56" spans="1:16" ht="16.5" customHeight="1" x14ac:dyDescent="0.2">
      <c r="A56" s="6" t="s">
        <v>7</v>
      </c>
      <c r="B56" s="8">
        <v>260.53214362948967</v>
      </c>
      <c r="C56" s="9">
        <v>271.4209660516795</v>
      </c>
      <c r="D56" s="8">
        <v>271.47409482282876</v>
      </c>
      <c r="E56" s="8">
        <v>271.47299715826728</v>
      </c>
      <c r="F56" s="56">
        <v>271.49437996621225</v>
      </c>
      <c r="G56" s="56">
        <v>271.75547185419003</v>
      </c>
      <c r="H56" s="56">
        <v>271.89801284678833</v>
      </c>
      <c r="I56" s="8">
        <v>271.86818100514756</v>
      </c>
      <c r="J56" s="8">
        <v>271.7944167356639</v>
      </c>
      <c r="K56" s="8">
        <v>271.73026401689816</v>
      </c>
      <c r="L56" s="8">
        <v>271.72487692314451</v>
      </c>
      <c r="M56" s="8">
        <v>271.75350917595614</v>
      </c>
      <c r="N56" s="10">
        <v>271.78213603956391</v>
      </c>
      <c r="O56" s="44">
        <f t="shared" ref="O56:O67" si="6">AVERAGE(C56:N56)</f>
        <v>271.68077554969506</v>
      </c>
      <c r="P56" s="8">
        <f t="shared" si="5"/>
        <v>4.2791771352636516</v>
      </c>
    </row>
    <row r="57" spans="1:16" ht="16.5" customHeight="1" x14ac:dyDescent="0.2">
      <c r="A57" s="5" t="s">
        <v>0</v>
      </c>
      <c r="B57" s="8">
        <v>106.81092424945724</v>
      </c>
      <c r="C57" s="9">
        <v>108.01076871594779</v>
      </c>
      <c r="D57" s="8">
        <v>107.21142838703264</v>
      </c>
      <c r="E57" s="8">
        <v>107.48681303812076</v>
      </c>
      <c r="F57" s="56">
        <v>109.79987503278822</v>
      </c>
      <c r="G57" s="56">
        <v>109.55683705835411</v>
      </c>
      <c r="H57" s="56">
        <v>109.40315536721715</v>
      </c>
      <c r="I57" s="8">
        <v>109.34765426296941</v>
      </c>
      <c r="J57" s="8">
        <v>108.8230987200275</v>
      </c>
      <c r="K57" s="8">
        <v>108.38913185777263</v>
      </c>
      <c r="L57" s="8">
        <v>108.45659640135715</v>
      </c>
      <c r="M57" s="8">
        <v>108.7268572581301</v>
      </c>
      <c r="N57" s="10">
        <v>110.00702142348585</v>
      </c>
      <c r="O57" s="44">
        <f t="shared" si="6"/>
        <v>108.76826979360028</v>
      </c>
      <c r="P57" s="8">
        <f t="shared" si="5"/>
        <v>1.8325331026737075</v>
      </c>
    </row>
    <row r="58" spans="1:16" ht="16.5" customHeight="1" x14ac:dyDescent="0.2">
      <c r="A58" s="5" t="s">
        <v>1</v>
      </c>
      <c r="B58" s="8">
        <v>161.67867928370873</v>
      </c>
      <c r="C58" s="9">
        <v>165.29700911565786</v>
      </c>
      <c r="D58" s="8">
        <v>165.38998923766135</v>
      </c>
      <c r="E58" s="8">
        <v>166.47277275374358</v>
      </c>
      <c r="F58" s="56">
        <v>165.24432669310622</v>
      </c>
      <c r="G58" s="56">
        <v>165.72007297000496</v>
      </c>
      <c r="H58" s="56">
        <v>166.47964286490082</v>
      </c>
      <c r="I58" s="8">
        <v>166.40621717321909</v>
      </c>
      <c r="J58" s="8">
        <v>167.28936772729188</v>
      </c>
      <c r="K58" s="8">
        <v>166.8211748432424</v>
      </c>
      <c r="L58" s="8">
        <v>166.62330730994807</v>
      </c>
      <c r="M58" s="8">
        <v>166.59455298017139</v>
      </c>
      <c r="N58" s="10">
        <v>166.4114098736832</v>
      </c>
      <c r="O58" s="44">
        <f t="shared" si="6"/>
        <v>166.22915362855255</v>
      </c>
      <c r="P58" s="8">
        <f t="shared" si="5"/>
        <v>2.8145172665956721</v>
      </c>
    </row>
    <row r="59" spans="1:16" ht="16.5" customHeight="1" x14ac:dyDescent="0.2">
      <c r="A59" s="5" t="s">
        <v>33</v>
      </c>
      <c r="B59" s="8">
        <v>118.06233916079901</v>
      </c>
      <c r="C59" s="9">
        <v>118.08553342538129</v>
      </c>
      <c r="D59" s="8">
        <v>118.3320830369727</v>
      </c>
      <c r="E59" s="8">
        <v>118.77607599129199</v>
      </c>
      <c r="F59" s="56">
        <v>118.56913998945812</v>
      </c>
      <c r="G59" s="56">
        <v>118.48766330662181</v>
      </c>
      <c r="H59" s="56">
        <v>118.57136361439588</v>
      </c>
      <c r="I59" s="8">
        <v>118.57072169669932</v>
      </c>
      <c r="J59" s="8">
        <v>118.43171327456102</v>
      </c>
      <c r="K59" s="8">
        <v>118.55944176044092</v>
      </c>
      <c r="L59" s="8">
        <v>118.98512229168001</v>
      </c>
      <c r="M59" s="8">
        <v>119.08183687400714</v>
      </c>
      <c r="N59" s="10">
        <v>119.11986432793719</v>
      </c>
      <c r="O59" s="44">
        <f t="shared" si="6"/>
        <v>118.63087996578729</v>
      </c>
      <c r="P59" s="8">
        <f t="shared" si="5"/>
        <v>0.48155983443113826</v>
      </c>
    </row>
    <row r="60" spans="1:16" ht="16.5" customHeight="1" x14ac:dyDescent="0.2">
      <c r="A60" s="5" t="s">
        <v>8</v>
      </c>
      <c r="B60" s="8">
        <v>146.57368273869136</v>
      </c>
      <c r="C60" s="9">
        <v>148.05677097853118</v>
      </c>
      <c r="D60" s="8">
        <v>148.0014330720177</v>
      </c>
      <c r="E60" s="8">
        <v>148.91027250020304</v>
      </c>
      <c r="F60" s="56">
        <v>149.11473489049644</v>
      </c>
      <c r="G60" s="56">
        <v>148.98545703860748</v>
      </c>
      <c r="H60" s="56">
        <v>149.29879128489623</v>
      </c>
      <c r="I60" s="8">
        <v>149.21458430926347</v>
      </c>
      <c r="J60" s="8">
        <v>149.35164581685842</v>
      </c>
      <c r="K60" s="8">
        <v>150.46542843356326</v>
      </c>
      <c r="L60" s="8">
        <v>149.91919885336239</v>
      </c>
      <c r="M60" s="8">
        <v>149.66281476794944</v>
      </c>
      <c r="N60" s="10">
        <v>150.06698419428301</v>
      </c>
      <c r="O60" s="44">
        <f t="shared" si="6"/>
        <v>149.25400967833596</v>
      </c>
      <c r="P60" s="8">
        <f t="shared" si="5"/>
        <v>1.8286549737738653</v>
      </c>
    </row>
    <row r="61" spans="1:16" ht="16.5" customHeight="1" x14ac:dyDescent="0.2">
      <c r="A61" s="5" t="s">
        <v>9</v>
      </c>
      <c r="B61" s="8">
        <v>127.24250360387329</v>
      </c>
      <c r="C61" s="9">
        <v>134.23101697027383</v>
      </c>
      <c r="D61" s="8">
        <v>134.2242450284761</v>
      </c>
      <c r="E61" s="8">
        <v>135.12737716207988</v>
      </c>
      <c r="F61" s="56">
        <v>134.96553827073146</v>
      </c>
      <c r="G61" s="56">
        <v>134.85181437905928</v>
      </c>
      <c r="H61" s="56">
        <v>135.16160708178401</v>
      </c>
      <c r="I61" s="8">
        <v>135.20882221257344</v>
      </c>
      <c r="J61" s="8">
        <v>135.95328953405993</v>
      </c>
      <c r="K61" s="8">
        <v>140.37426870130128</v>
      </c>
      <c r="L61" s="8">
        <v>140.31487084115082</v>
      </c>
      <c r="M61" s="8">
        <v>140.30911091601158</v>
      </c>
      <c r="N61" s="10">
        <v>142.07305795852534</v>
      </c>
      <c r="O61" s="44">
        <f t="shared" si="6"/>
        <v>136.89958492133562</v>
      </c>
      <c r="P61" s="8">
        <f t="shared" si="5"/>
        <v>7.5895090429267213</v>
      </c>
    </row>
    <row r="62" spans="1:16" ht="16.5" customHeight="1" x14ac:dyDescent="0.2">
      <c r="A62" s="5" t="s">
        <v>10</v>
      </c>
      <c r="B62" s="8">
        <v>97.24148953365075</v>
      </c>
      <c r="C62" s="9">
        <v>96.358834407011486</v>
      </c>
      <c r="D62" s="8">
        <v>96.199544777462933</v>
      </c>
      <c r="E62" s="8">
        <v>96.146599407538446</v>
      </c>
      <c r="F62" s="56">
        <v>96.584478164522721</v>
      </c>
      <c r="G62" s="56">
        <v>96.792827396754504</v>
      </c>
      <c r="H62" s="56">
        <v>95.820360993696312</v>
      </c>
      <c r="I62" s="8">
        <v>95.711600171822894</v>
      </c>
      <c r="J62" s="8">
        <v>95.488488466301462</v>
      </c>
      <c r="K62" s="8">
        <v>96.033209803834708</v>
      </c>
      <c r="L62" s="8">
        <v>96.246543279531792</v>
      </c>
      <c r="M62" s="8">
        <v>96.318794737043419</v>
      </c>
      <c r="N62" s="10">
        <v>95.778470948976931</v>
      </c>
      <c r="O62" s="44">
        <f t="shared" si="6"/>
        <v>96.123312712874792</v>
      </c>
      <c r="P62" s="8">
        <f t="shared" si="5"/>
        <v>-1.1498968456144496</v>
      </c>
    </row>
    <row r="63" spans="1:16" ht="16.5" customHeight="1" x14ac:dyDescent="0.2">
      <c r="A63" s="6" t="s">
        <v>32</v>
      </c>
      <c r="B63" s="8">
        <v>127.18488750211718</v>
      </c>
      <c r="C63" s="9">
        <v>127.31562484541928</v>
      </c>
      <c r="D63" s="8">
        <v>134.96992890866755</v>
      </c>
      <c r="E63" s="8">
        <v>130.9476626920779</v>
      </c>
      <c r="F63" s="56">
        <v>132.75424819128483</v>
      </c>
      <c r="G63" s="56">
        <v>136.60890460997197</v>
      </c>
      <c r="H63" s="56">
        <v>140.4636559588005</v>
      </c>
      <c r="I63" s="8">
        <v>141.93040767281161</v>
      </c>
      <c r="J63" s="8">
        <v>145.67235871706214</v>
      </c>
      <c r="K63" s="8">
        <v>140.54652554245135</v>
      </c>
      <c r="L63" s="8">
        <v>143.70912077622154</v>
      </c>
      <c r="M63" s="8">
        <v>139.90529402249109</v>
      </c>
      <c r="N63" s="10">
        <v>137.17812004425605</v>
      </c>
      <c r="O63" s="44">
        <f t="shared" si="6"/>
        <v>137.66682099845966</v>
      </c>
      <c r="P63" s="8">
        <f t="shared" si="5"/>
        <v>8.2414929180701506</v>
      </c>
    </row>
    <row r="64" spans="1:16" ht="16.5" customHeight="1" x14ac:dyDescent="0.2">
      <c r="A64" s="5" t="s">
        <v>2</v>
      </c>
      <c r="B64" s="8">
        <v>143.71185406862639</v>
      </c>
      <c r="C64" s="9">
        <v>149.1407752013337</v>
      </c>
      <c r="D64" s="8">
        <v>149.1407752013337</v>
      </c>
      <c r="E64" s="8">
        <v>151.53788142283278</v>
      </c>
      <c r="F64" s="56">
        <v>151.53788142283278</v>
      </c>
      <c r="G64" s="56">
        <v>151.53788142283278</v>
      </c>
      <c r="H64" s="56">
        <v>152.59011491723581</v>
      </c>
      <c r="I64" s="8">
        <v>152.59011491723581</v>
      </c>
      <c r="J64" s="8">
        <v>152.59011491723581</v>
      </c>
      <c r="K64" s="8">
        <v>155.51386165788901</v>
      </c>
      <c r="L64" s="8">
        <v>155.51386165788901</v>
      </c>
      <c r="M64" s="8">
        <v>155.51386165788901</v>
      </c>
      <c r="N64" s="10">
        <v>153.12532897692847</v>
      </c>
      <c r="O64" s="44">
        <f t="shared" si="6"/>
        <v>152.52770444778903</v>
      </c>
      <c r="P64" s="8">
        <f t="shared" si="5"/>
        <v>6.134393322177047</v>
      </c>
    </row>
    <row r="65" spans="1:16" ht="16.5" customHeight="1" x14ac:dyDescent="0.2">
      <c r="A65" s="5" t="s">
        <v>11</v>
      </c>
      <c r="B65" s="8">
        <v>197.65431363008153</v>
      </c>
      <c r="C65" s="9">
        <v>203.32338116919991</v>
      </c>
      <c r="D65" s="8">
        <v>203.13531210361944</v>
      </c>
      <c r="E65" s="8">
        <v>200.9168238490636</v>
      </c>
      <c r="F65" s="56">
        <v>201.70604431160328</v>
      </c>
      <c r="G65" s="56">
        <v>202.715732857424</v>
      </c>
      <c r="H65" s="56">
        <v>203.20025906715153</v>
      </c>
      <c r="I65" s="8">
        <v>203.3277668166771</v>
      </c>
      <c r="J65" s="8">
        <v>203.42166593026255</v>
      </c>
      <c r="K65" s="8">
        <v>204.98734465056279</v>
      </c>
      <c r="L65" s="8">
        <v>205.87342948457044</v>
      </c>
      <c r="M65" s="8">
        <v>205.43558468884805</v>
      </c>
      <c r="N65" s="10">
        <v>205.15516339914501</v>
      </c>
      <c r="O65" s="44">
        <f t="shared" si="6"/>
        <v>203.59987569401062</v>
      </c>
      <c r="P65" s="8">
        <f t="shared" si="5"/>
        <v>3.0080608688644475</v>
      </c>
    </row>
    <row r="66" spans="1:16" s="58" customFormat="1" ht="16.5" customHeight="1" x14ac:dyDescent="0.2">
      <c r="A66" s="59" t="s">
        <v>80</v>
      </c>
      <c r="B66" s="63">
        <v>167.00337694516833</v>
      </c>
      <c r="C66" s="61">
        <v>166.10439050134926</v>
      </c>
      <c r="D66" s="61">
        <v>166.40313213255772</v>
      </c>
      <c r="E66" s="61">
        <v>178.66023969693893</v>
      </c>
      <c r="F66" s="61">
        <v>178.75953779221155</v>
      </c>
      <c r="G66" s="61">
        <v>179.00187029625448</v>
      </c>
      <c r="H66" s="61">
        <v>179.16258628605712</v>
      </c>
      <c r="I66" s="61">
        <v>179.23372669742744</v>
      </c>
      <c r="J66" s="61">
        <v>179.04237264543494</v>
      </c>
      <c r="K66" s="61">
        <v>181.09247280328631</v>
      </c>
      <c r="L66" s="61">
        <v>181.35313717343138</v>
      </c>
      <c r="M66" s="61">
        <v>181.2698039493292</v>
      </c>
      <c r="N66" s="61">
        <v>179.952373708538</v>
      </c>
      <c r="O66" s="60">
        <f t="shared" si="6"/>
        <v>177.50297030690135</v>
      </c>
      <c r="P66" s="63">
        <f t="shared" si="5"/>
        <v>6.2870545217659384</v>
      </c>
    </row>
    <row r="67" spans="1:16" s="2" customFormat="1" ht="16.5" customHeight="1" x14ac:dyDescent="0.2">
      <c r="A67" s="7" t="s">
        <v>13</v>
      </c>
      <c r="B67" s="11">
        <v>153.60933900819265</v>
      </c>
      <c r="C67" s="12">
        <v>156.36707305641585</v>
      </c>
      <c r="D67" s="11">
        <v>157.91798055646311</v>
      </c>
      <c r="E67" s="11">
        <v>159.83442865320271</v>
      </c>
      <c r="F67" s="62">
        <v>161.03635891004109</v>
      </c>
      <c r="G67" s="62">
        <v>160.54001743658154</v>
      </c>
      <c r="H67" s="62">
        <v>160.0267417285597</v>
      </c>
      <c r="I67" s="11">
        <v>160.25695097075945</v>
      </c>
      <c r="J67" s="11">
        <v>161.51731846170051</v>
      </c>
      <c r="K67" s="11">
        <v>163.81930146559304</v>
      </c>
      <c r="L67" s="11">
        <v>163.96394552858825</v>
      </c>
      <c r="M67" s="11">
        <v>162.48792036526859</v>
      </c>
      <c r="N67" s="13">
        <v>163.44675372989039</v>
      </c>
      <c r="O67" s="47">
        <f t="shared" si="6"/>
        <v>160.93456590525537</v>
      </c>
      <c r="P67" s="11">
        <f t="shared" si="5"/>
        <v>4.7687379845258135</v>
      </c>
    </row>
    <row r="68" spans="1:16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110"/>
    </row>
    <row r="69" spans="1:16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111"/>
    </row>
    <row r="70" spans="1:16" ht="16.5" customHeight="1" x14ac:dyDescent="0.2">
      <c r="A70" s="99" t="s">
        <v>106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12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109"/>
    </row>
    <row r="72" spans="1:16" ht="20.25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109"/>
    </row>
  </sheetData>
  <mergeCells count="19">
    <mergeCell ref="A52:P52"/>
    <mergeCell ref="A1:P1"/>
    <mergeCell ref="A2:P2"/>
    <mergeCell ref="A3:P3"/>
    <mergeCell ref="A5:A6"/>
    <mergeCell ref="B5:P5"/>
    <mergeCell ref="A20:P20"/>
    <mergeCell ref="A21:A22"/>
    <mergeCell ref="B21:P21"/>
    <mergeCell ref="A36:P36"/>
    <mergeCell ref="A37:A38"/>
    <mergeCell ref="B37:P37"/>
    <mergeCell ref="A72:P72"/>
    <mergeCell ref="A53:A54"/>
    <mergeCell ref="B53:P53"/>
    <mergeCell ref="A68:P68"/>
    <mergeCell ref="A69:P69"/>
    <mergeCell ref="A70:P70"/>
    <mergeCell ref="A71:P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9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</row>
    <row r="2" spans="1:17" ht="17.649999999999999" customHeight="1" x14ac:dyDescent="0.2">
      <c r="A2" s="96" t="s">
        <v>34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31</v>
      </c>
      <c r="C6" s="30" t="s">
        <v>35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36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103.90143427665761</v>
      </c>
      <c r="D7" s="15">
        <v>105.42594428896312</v>
      </c>
      <c r="E7" s="33">
        <v>106.50035726899506</v>
      </c>
      <c r="F7" s="33">
        <v>107.92235792329629</v>
      </c>
      <c r="G7" s="33">
        <v>108.6091768762254</v>
      </c>
      <c r="H7" s="33">
        <v>111.62327164419878</v>
      </c>
      <c r="I7" s="33">
        <v>110.7907445771082</v>
      </c>
      <c r="J7" s="33">
        <v>111.80852840772421</v>
      </c>
      <c r="K7" s="33">
        <v>111.00021185399459</v>
      </c>
      <c r="L7" s="33">
        <v>112.32410327255326</v>
      </c>
      <c r="M7" s="33">
        <v>112.14290719395538</v>
      </c>
      <c r="N7" s="33">
        <v>112.57647906492812</v>
      </c>
      <c r="O7" s="16">
        <v>112.13696156128347</v>
      </c>
      <c r="P7" s="33">
        <f>AVERAGE(D7:O7)</f>
        <v>110.23842032776882</v>
      </c>
      <c r="Q7" s="33">
        <f>P7/C7*100-100</f>
        <v>6.0990361636758195</v>
      </c>
    </row>
    <row r="8" spans="1:17" ht="16.5" customHeight="1" x14ac:dyDescent="0.2">
      <c r="A8" s="34" t="s">
        <v>7</v>
      </c>
      <c r="B8" s="35">
        <v>1.5180379521288712</v>
      </c>
      <c r="C8" s="33">
        <v>106.46938912709753</v>
      </c>
      <c r="D8" s="15">
        <v>107.08371941853798</v>
      </c>
      <c r="E8" s="33">
        <v>108.0358984463609</v>
      </c>
      <c r="F8" s="33">
        <v>108.09897181643962</v>
      </c>
      <c r="G8" s="33">
        <v>108.8818924693372</v>
      </c>
      <c r="H8" s="33">
        <v>108.06461858837763</v>
      </c>
      <c r="I8" s="33">
        <v>109.28279645248746</v>
      </c>
      <c r="J8" s="33">
        <v>109.66724010515138</v>
      </c>
      <c r="K8" s="33">
        <v>110.01512130469557</v>
      </c>
      <c r="L8" s="33">
        <v>109.86554373982413</v>
      </c>
      <c r="M8" s="33">
        <v>110.7107620762429</v>
      </c>
      <c r="N8" s="33">
        <v>110.21014844485796</v>
      </c>
      <c r="O8" s="16">
        <v>110.44334935358546</v>
      </c>
      <c r="P8" s="33">
        <f t="shared" ref="P8:P19" si="0">AVERAGE(D8:O8)</f>
        <v>109.19667185132484</v>
      </c>
      <c r="Q8" s="33">
        <f t="shared" ref="Q8:Q19" si="1">P8/C8*100-100</f>
        <v>2.5615651095467769</v>
      </c>
    </row>
    <row r="9" spans="1:17" ht="16.5" customHeight="1" x14ac:dyDescent="0.2">
      <c r="A9" s="31" t="s">
        <v>0</v>
      </c>
      <c r="B9" s="32">
        <v>1.0915911771881013</v>
      </c>
      <c r="C9" s="33">
        <v>100.27140938629407</v>
      </c>
      <c r="D9" s="15">
        <v>102.29476724773956</v>
      </c>
      <c r="E9" s="33">
        <v>103.88164795912361</v>
      </c>
      <c r="F9" s="33">
        <v>101.49493320462736</v>
      </c>
      <c r="G9" s="33">
        <v>101.55674786099661</v>
      </c>
      <c r="H9" s="33">
        <v>100.36934238575677</v>
      </c>
      <c r="I9" s="33">
        <v>100.68041921140717</v>
      </c>
      <c r="J9" s="33">
        <v>99.403933785044259</v>
      </c>
      <c r="K9" s="33">
        <v>99.50759442513494</v>
      </c>
      <c r="L9" s="33">
        <v>101.68106061586445</v>
      </c>
      <c r="M9" s="33">
        <v>100.72989319024842</v>
      </c>
      <c r="N9" s="33">
        <v>101.1263225371046</v>
      </c>
      <c r="O9" s="16">
        <v>101.69229103991115</v>
      </c>
      <c r="P9" s="33">
        <f t="shared" si="0"/>
        <v>101.20157945524657</v>
      </c>
      <c r="Q9" s="33">
        <f t="shared" si="1"/>
        <v>0.9276523334473552</v>
      </c>
    </row>
    <row r="10" spans="1:17" ht="16.5" customHeight="1" x14ac:dyDescent="0.2">
      <c r="A10" s="31" t="s">
        <v>1</v>
      </c>
      <c r="B10" s="32">
        <v>1.2722980462507103</v>
      </c>
      <c r="C10" s="33">
        <v>111.37187514633945</v>
      </c>
      <c r="D10" s="15">
        <v>115.36557837210928</v>
      </c>
      <c r="E10" s="33">
        <v>117.36340423529101</v>
      </c>
      <c r="F10" s="33">
        <v>117.04424606353835</v>
      </c>
      <c r="G10" s="33">
        <v>116.24424351845138</v>
      </c>
      <c r="H10" s="33">
        <v>116.25629740646633</v>
      </c>
      <c r="I10" s="33">
        <v>116.23868137616471</v>
      </c>
      <c r="J10" s="33">
        <v>116.17221536458881</v>
      </c>
      <c r="K10" s="33">
        <v>116.18264800582189</v>
      </c>
      <c r="L10" s="33">
        <v>115.31279928672313</v>
      </c>
      <c r="M10" s="33">
        <v>114.63380169747394</v>
      </c>
      <c r="N10" s="33">
        <v>114.63166095206185</v>
      </c>
      <c r="O10" s="16">
        <v>115.74516668159085</v>
      </c>
      <c r="P10" s="33">
        <f t="shared" si="0"/>
        <v>115.93256191335678</v>
      </c>
      <c r="Q10" s="33">
        <f t="shared" si="1"/>
        <v>4.0950076139283169</v>
      </c>
    </row>
    <row r="11" spans="1:17" ht="16.5" customHeight="1" x14ac:dyDescent="0.2">
      <c r="A11" s="31" t="s">
        <v>33</v>
      </c>
      <c r="B11" s="32">
        <v>1.1529776924021105</v>
      </c>
      <c r="C11" s="33">
        <v>99.938356853112111</v>
      </c>
      <c r="D11" s="15">
        <v>100.08409613436606</v>
      </c>
      <c r="E11" s="33">
        <v>99.726117515648227</v>
      </c>
      <c r="F11" s="33">
        <v>99.56238964191499</v>
      </c>
      <c r="G11" s="33">
        <v>98.257721674315832</v>
      </c>
      <c r="H11" s="33">
        <v>99.710646631041413</v>
      </c>
      <c r="I11" s="33">
        <v>99.903554652284086</v>
      </c>
      <c r="J11" s="33">
        <v>96.559279890727353</v>
      </c>
      <c r="K11" s="33">
        <v>95.89259761419828</v>
      </c>
      <c r="L11" s="33">
        <v>99.231286009084499</v>
      </c>
      <c r="M11" s="33">
        <v>100.91667642105816</v>
      </c>
      <c r="N11" s="33">
        <v>100.39684707487044</v>
      </c>
      <c r="O11" s="16">
        <v>101.52989544104047</v>
      </c>
      <c r="P11" s="33">
        <f t="shared" si="0"/>
        <v>99.31425905837915</v>
      </c>
      <c r="Q11" s="33">
        <f t="shared" si="1"/>
        <v>-0.62448274554908778</v>
      </c>
    </row>
    <row r="12" spans="1:17" ht="16.5" customHeight="1" x14ac:dyDescent="0.2">
      <c r="A12" s="31" t="s">
        <v>8</v>
      </c>
      <c r="B12" s="32">
        <v>1.1477119794957342</v>
      </c>
      <c r="C12" s="33">
        <v>102.15631484272826</v>
      </c>
      <c r="D12" s="15">
        <v>101.59987923249679</v>
      </c>
      <c r="E12" s="33">
        <v>101.09953053395331</v>
      </c>
      <c r="F12" s="33">
        <v>101.42617527605638</v>
      </c>
      <c r="G12" s="33">
        <v>100.47393583309248</v>
      </c>
      <c r="H12" s="33">
        <v>101.81459781173271</v>
      </c>
      <c r="I12" s="33">
        <v>101.70013466964588</v>
      </c>
      <c r="J12" s="33">
        <v>101.52082828002146</v>
      </c>
      <c r="K12" s="33">
        <v>101.37782783898319</v>
      </c>
      <c r="L12" s="33">
        <v>101.50009968878422</v>
      </c>
      <c r="M12" s="33">
        <v>101.4583999366082</v>
      </c>
      <c r="N12" s="33">
        <v>101.93692921413498</v>
      </c>
      <c r="O12" s="16">
        <v>102.12377979684207</v>
      </c>
      <c r="P12" s="33">
        <f t="shared" si="0"/>
        <v>101.50267650936263</v>
      </c>
      <c r="Q12" s="33">
        <f t="shared" si="1"/>
        <v>-0.63984133959013434</v>
      </c>
    </row>
    <row r="13" spans="1:17" ht="16.5" customHeight="1" x14ac:dyDescent="0.2">
      <c r="A13" s="31" t="s">
        <v>9</v>
      </c>
      <c r="B13" s="32">
        <v>1.2070791629116615</v>
      </c>
      <c r="C13" s="33">
        <v>106.32603827626143</v>
      </c>
      <c r="D13" s="15">
        <v>110.37890286352798</v>
      </c>
      <c r="E13" s="33">
        <v>111.58236944026375</v>
      </c>
      <c r="F13" s="33">
        <v>110.96532953989201</v>
      </c>
      <c r="G13" s="33">
        <v>112.22230702213812</v>
      </c>
      <c r="H13" s="33">
        <v>113.83990617745027</v>
      </c>
      <c r="I13" s="33">
        <v>113.79783469283309</v>
      </c>
      <c r="J13" s="33">
        <v>113.77750226779233</v>
      </c>
      <c r="K13" s="33">
        <v>114.25508199270529</v>
      </c>
      <c r="L13" s="33">
        <v>113.63380920014158</v>
      </c>
      <c r="M13" s="33">
        <v>111.57762847758687</v>
      </c>
      <c r="N13" s="33">
        <v>111.62695289758365</v>
      </c>
      <c r="O13" s="16">
        <v>112.10857983082251</v>
      </c>
      <c r="P13" s="33">
        <f t="shared" si="0"/>
        <v>112.48051703356145</v>
      </c>
      <c r="Q13" s="33">
        <f t="shared" si="1"/>
        <v>5.7883081671012349</v>
      </c>
    </row>
    <row r="14" spans="1:17" ht="16.5" customHeight="1" x14ac:dyDescent="0.2">
      <c r="A14" s="31" t="s">
        <v>10</v>
      </c>
      <c r="B14" s="32">
        <v>1.0692129740931882</v>
      </c>
      <c r="C14" s="33">
        <v>103.66119508877716</v>
      </c>
      <c r="D14" s="15">
        <v>107.65950205127085</v>
      </c>
      <c r="E14" s="33">
        <v>107.77865549647116</v>
      </c>
      <c r="F14" s="33">
        <v>108.20843708214785</v>
      </c>
      <c r="G14" s="33">
        <v>107.80425071673069</v>
      </c>
      <c r="H14" s="33">
        <v>107.90332803185875</v>
      </c>
      <c r="I14" s="33">
        <v>107.77791599687599</v>
      </c>
      <c r="J14" s="33">
        <v>108.02167179290323</v>
      </c>
      <c r="K14" s="33">
        <v>108.02112612079246</v>
      </c>
      <c r="L14" s="33">
        <v>107.87333420519963</v>
      </c>
      <c r="M14" s="33">
        <v>108.08652452713976</v>
      </c>
      <c r="N14" s="33">
        <v>108.06589711937761</v>
      </c>
      <c r="O14" s="16">
        <v>108.92967834819586</v>
      </c>
      <c r="P14" s="33">
        <f t="shared" si="0"/>
        <v>108.01086012408034</v>
      </c>
      <c r="Q14" s="33">
        <f t="shared" si="1"/>
        <v>4.1960398310843914</v>
      </c>
    </row>
    <row r="15" spans="1:17" ht="16.5" customHeight="1" x14ac:dyDescent="0.2">
      <c r="A15" s="34" t="s">
        <v>32</v>
      </c>
      <c r="B15" s="35">
        <v>1.030010132532881</v>
      </c>
      <c r="C15" s="33">
        <v>99.362712854324286</v>
      </c>
      <c r="D15" s="15">
        <v>99.421069998637535</v>
      </c>
      <c r="E15" s="33">
        <v>97.607088995703336</v>
      </c>
      <c r="F15" s="33">
        <v>96.623680689352724</v>
      </c>
      <c r="G15" s="33">
        <v>98.369763355083691</v>
      </c>
      <c r="H15" s="33">
        <v>97.905437440771763</v>
      </c>
      <c r="I15" s="33">
        <v>96.924936869252463</v>
      </c>
      <c r="J15" s="33">
        <v>98.148451869250408</v>
      </c>
      <c r="K15" s="33">
        <v>98.073782156364686</v>
      </c>
      <c r="L15" s="33">
        <v>97.928916920070037</v>
      </c>
      <c r="M15" s="33">
        <v>97.909656579968939</v>
      </c>
      <c r="N15" s="33">
        <v>98.030303368332</v>
      </c>
      <c r="O15" s="16">
        <v>98.503890031638491</v>
      </c>
      <c r="P15" s="33">
        <f t="shared" si="0"/>
        <v>97.953914856202175</v>
      </c>
      <c r="Q15" s="33">
        <f t="shared" si="1"/>
        <v>-1.4178336698471128</v>
      </c>
    </row>
    <row r="16" spans="1:17" ht="16.5" customHeight="1" x14ac:dyDescent="0.2">
      <c r="A16" s="31" t="s">
        <v>2</v>
      </c>
      <c r="B16" s="32">
        <v>1.1049083089425595</v>
      </c>
      <c r="C16" s="33">
        <v>100.60320623540476</v>
      </c>
      <c r="D16" s="15">
        <v>101.90199372720565</v>
      </c>
      <c r="E16" s="33">
        <v>101.90199372720565</v>
      </c>
      <c r="F16" s="33">
        <v>101.90199372720565</v>
      </c>
      <c r="G16" s="33">
        <v>101.90199372720565</v>
      </c>
      <c r="H16" s="33">
        <v>101.90199372720565</v>
      </c>
      <c r="I16" s="33">
        <v>101.90199372720565</v>
      </c>
      <c r="J16" s="33">
        <v>101.90199372720565</v>
      </c>
      <c r="K16" s="33">
        <v>101.90199372720565</v>
      </c>
      <c r="L16" s="33">
        <v>102.88413990556251</v>
      </c>
      <c r="M16" s="33">
        <v>102.88413990556251</v>
      </c>
      <c r="N16" s="33">
        <v>102.1468502969376</v>
      </c>
      <c r="O16" s="16">
        <v>102.04229439484973</v>
      </c>
      <c r="P16" s="33">
        <f t="shared" si="0"/>
        <v>102.09778119337979</v>
      </c>
      <c r="Q16" s="33">
        <f t="shared" si="1"/>
        <v>1.4856136438413614</v>
      </c>
    </row>
    <row r="17" spans="1:17" ht="16.5" customHeight="1" x14ac:dyDescent="0.2">
      <c r="A17" s="31" t="s">
        <v>11</v>
      </c>
      <c r="B17" s="32">
        <v>1.3687906660848648</v>
      </c>
      <c r="C17" s="33">
        <v>105.65069368870182</v>
      </c>
      <c r="D17" s="15">
        <v>106.87678118823129</v>
      </c>
      <c r="E17" s="33">
        <v>106.87678118823129</v>
      </c>
      <c r="F17" s="33">
        <v>106.87678118823129</v>
      </c>
      <c r="G17" s="33">
        <v>106.87678118823129</v>
      </c>
      <c r="H17" s="33">
        <v>106.87678118823129</v>
      </c>
      <c r="I17" s="33">
        <v>106.87678118823129</v>
      </c>
      <c r="J17" s="33">
        <v>106.87678118823129</v>
      </c>
      <c r="K17" s="33">
        <v>106.87678118823129</v>
      </c>
      <c r="L17" s="33">
        <v>106.87678118823129</v>
      </c>
      <c r="M17" s="33">
        <v>107.19041226766325</v>
      </c>
      <c r="N17" s="33">
        <v>106.95671865775228</v>
      </c>
      <c r="O17" s="16">
        <v>110.36395453113221</v>
      </c>
      <c r="P17" s="33">
        <f t="shared" si="0"/>
        <v>107.20017634588574</v>
      </c>
      <c r="Q17" s="33">
        <f t="shared" si="1"/>
        <v>1.4666090709725381</v>
      </c>
    </row>
    <row r="18" spans="1:17" ht="16.5" customHeight="1" x14ac:dyDescent="0.2">
      <c r="A18" s="34" t="s">
        <v>3</v>
      </c>
      <c r="B18" s="35">
        <v>1.2009735613304433</v>
      </c>
      <c r="C18" s="33">
        <v>103.15234996126429</v>
      </c>
      <c r="D18" s="15">
        <v>105.50150024029422</v>
      </c>
      <c r="E18" s="33">
        <v>106.86537199383217</v>
      </c>
      <c r="F18" s="33">
        <v>107.50773931995518</v>
      </c>
      <c r="G18" s="33">
        <v>108.08042767203845</v>
      </c>
      <c r="H18" s="33">
        <v>106.9927954140931</v>
      </c>
      <c r="I18" s="33">
        <v>107.21983656115123</v>
      </c>
      <c r="J18" s="33">
        <v>106.67463045826914</v>
      </c>
      <c r="K18" s="33">
        <v>106.48385356212582</v>
      </c>
      <c r="L18" s="33">
        <v>108.00970493017893</v>
      </c>
      <c r="M18" s="33">
        <v>108.08820581601083</v>
      </c>
      <c r="N18" s="33">
        <v>108.56525585192315</v>
      </c>
      <c r="O18" s="16">
        <v>108.63968096686006</v>
      </c>
      <c r="P18" s="33">
        <f t="shared" si="0"/>
        <v>107.38575023222768</v>
      </c>
      <c r="Q18" s="33">
        <f t="shared" si="1"/>
        <v>4.104026978108692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104.10725070715932</v>
      </c>
      <c r="D19" s="18">
        <v>106.00288758507874</v>
      </c>
      <c r="E19" s="38">
        <v>106.83340612995335</v>
      </c>
      <c r="F19" s="38">
        <v>107.11895018082717</v>
      </c>
      <c r="G19" s="38">
        <v>107.43429166815677</v>
      </c>
      <c r="H19" s="38">
        <v>108.68300111865298</v>
      </c>
      <c r="I19" s="38">
        <v>108.40916499826419</v>
      </c>
      <c r="J19" s="38">
        <v>108.53258977628691</v>
      </c>
      <c r="K19" s="38">
        <v>108.23764823922558</v>
      </c>
      <c r="L19" s="38">
        <v>109.04904431837518</v>
      </c>
      <c r="M19" s="38">
        <v>108.80340933821324</v>
      </c>
      <c r="N19" s="38">
        <v>108.96335244340554</v>
      </c>
      <c r="O19" s="19">
        <v>109.22113282547045</v>
      </c>
      <c r="P19" s="38">
        <f t="shared" si="0"/>
        <v>108.10740655182583</v>
      </c>
      <c r="Q19" s="38">
        <f t="shared" si="1"/>
        <v>3.8423412562478063</v>
      </c>
    </row>
    <row r="20" spans="1:17" ht="16.5" customHeight="1" x14ac:dyDescent="0.55000000000000004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31</v>
      </c>
      <c r="C22" s="30" t="s">
        <v>35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36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105.79902781046185</v>
      </c>
      <c r="D23" s="9">
        <v>107.3047252219982</v>
      </c>
      <c r="E23" s="39">
        <v>107.45296704674153</v>
      </c>
      <c r="F23" s="39">
        <v>108.10400664891347</v>
      </c>
      <c r="G23" s="39">
        <v>106.74338709468691</v>
      </c>
      <c r="H23" s="39">
        <v>110.2312935905376</v>
      </c>
      <c r="I23" s="39">
        <v>108.52447015968323</v>
      </c>
      <c r="J23" s="39">
        <v>109.66608790718952</v>
      </c>
      <c r="K23" s="39">
        <v>109.76527730698058</v>
      </c>
      <c r="L23" s="39">
        <v>110.84394317432385</v>
      </c>
      <c r="M23" s="39">
        <v>110.67585022806759</v>
      </c>
      <c r="N23" s="39">
        <v>110.41315823901667</v>
      </c>
      <c r="O23" s="10">
        <v>110.61656374252161</v>
      </c>
      <c r="P23" s="33">
        <f>AVERAGE(D23:O23)</f>
        <v>109.19514419672173</v>
      </c>
      <c r="Q23" s="39">
        <f t="shared" ref="Q23:Q35" si="2">P23/C23*100-100</f>
        <v>3.2099693697979887</v>
      </c>
    </row>
    <row r="24" spans="1:17" ht="16.5" customHeight="1" x14ac:dyDescent="0.2">
      <c r="A24" s="34" t="s">
        <v>7</v>
      </c>
      <c r="B24" s="35">
        <v>1.4466213804675181</v>
      </c>
      <c r="C24" s="39">
        <v>106.69716015797009</v>
      </c>
      <c r="D24" s="9">
        <v>106.27771368475585</v>
      </c>
      <c r="E24" s="39">
        <v>106.89511878679612</v>
      </c>
      <c r="F24" s="39">
        <v>106.59505618704019</v>
      </c>
      <c r="G24" s="39">
        <v>106.94173481960274</v>
      </c>
      <c r="H24" s="39">
        <v>106.89511878679612</v>
      </c>
      <c r="I24" s="39">
        <v>106.89645426509986</v>
      </c>
      <c r="J24" s="39">
        <v>106.89645426509986</v>
      </c>
      <c r="K24" s="39">
        <v>107.21715984536434</v>
      </c>
      <c r="L24" s="39">
        <v>106.92579001221129</v>
      </c>
      <c r="M24" s="39">
        <v>106.92579001221129</v>
      </c>
      <c r="N24" s="39">
        <v>104.22637824420055</v>
      </c>
      <c r="O24" s="10">
        <v>104.22834081704406</v>
      </c>
      <c r="P24" s="33">
        <f t="shared" ref="P24:P35" si="3">AVERAGE(D24:O24)</f>
        <v>106.41009247718519</v>
      </c>
      <c r="Q24" s="39">
        <f t="shared" si="2"/>
        <v>-0.26904903594423502</v>
      </c>
    </row>
    <row r="25" spans="1:17" ht="16.5" customHeight="1" x14ac:dyDescent="0.2">
      <c r="A25" s="31" t="s">
        <v>0</v>
      </c>
      <c r="B25" s="32">
        <v>1.1571676827338275</v>
      </c>
      <c r="C25" s="39">
        <v>102.17025196479737</v>
      </c>
      <c r="D25" s="9">
        <v>99.430377669335229</v>
      </c>
      <c r="E25" s="39">
        <v>100.20466402193586</v>
      </c>
      <c r="F25" s="39">
        <v>97.271829505644661</v>
      </c>
      <c r="G25" s="39">
        <v>99.270065657498719</v>
      </c>
      <c r="H25" s="39">
        <v>98.294160614178438</v>
      </c>
      <c r="I25" s="39">
        <v>98.275141332936187</v>
      </c>
      <c r="J25" s="39">
        <v>98.454077914414</v>
      </c>
      <c r="K25" s="39">
        <v>97.825671575188125</v>
      </c>
      <c r="L25" s="39">
        <v>99.726281853081659</v>
      </c>
      <c r="M25" s="39">
        <v>98.355896252943339</v>
      </c>
      <c r="N25" s="39">
        <v>99.659010976937182</v>
      </c>
      <c r="O25" s="10">
        <v>99.420602011381845</v>
      </c>
      <c r="P25" s="33">
        <f t="shared" si="3"/>
        <v>98.848981615456282</v>
      </c>
      <c r="Q25" s="39">
        <f t="shared" si="2"/>
        <v>-3.2507215020722668</v>
      </c>
    </row>
    <row r="26" spans="1:17" ht="16.5" customHeight="1" x14ac:dyDescent="0.2">
      <c r="A26" s="31" t="s">
        <v>1</v>
      </c>
      <c r="B26" s="32">
        <v>1.2065406541897863</v>
      </c>
      <c r="C26" s="39">
        <v>108.6338968099721</v>
      </c>
      <c r="D26" s="9">
        <v>115.03921980899675</v>
      </c>
      <c r="E26" s="39">
        <v>116.56998786900598</v>
      </c>
      <c r="F26" s="39">
        <v>116.56197793215567</v>
      </c>
      <c r="G26" s="39">
        <v>116.5999712865992</v>
      </c>
      <c r="H26" s="39">
        <v>117.04545131269178</v>
      </c>
      <c r="I26" s="39">
        <v>117.03744137584147</v>
      </c>
      <c r="J26" s="39">
        <v>117.09813135317378</v>
      </c>
      <c r="K26" s="39">
        <v>117.14578071047515</v>
      </c>
      <c r="L26" s="39">
        <v>117.20643077074624</v>
      </c>
      <c r="M26" s="39">
        <v>117.03731098298061</v>
      </c>
      <c r="N26" s="39">
        <v>117.15604008008359</v>
      </c>
      <c r="O26" s="10">
        <v>117.54778822281735</v>
      </c>
      <c r="P26" s="33">
        <f t="shared" si="3"/>
        <v>116.83712764213065</v>
      </c>
      <c r="Q26" s="39">
        <f t="shared" si="2"/>
        <v>7.5512626105165452</v>
      </c>
    </row>
    <row r="27" spans="1:17" ht="16.5" customHeight="1" x14ac:dyDescent="0.2">
      <c r="A27" s="31" t="s">
        <v>33</v>
      </c>
      <c r="B27" s="32">
        <v>1.0874368951501949</v>
      </c>
      <c r="C27" s="39">
        <v>97.651942967465857</v>
      </c>
      <c r="D27" s="9">
        <v>99.286158948494432</v>
      </c>
      <c r="E27" s="39">
        <v>99.503852937063087</v>
      </c>
      <c r="F27" s="39">
        <v>99.165107413225883</v>
      </c>
      <c r="G27" s="39">
        <v>96.860197489616752</v>
      </c>
      <c r="H27" s="39">
        <v>98.233817735647293</v>
      </c>
      <c r="I27" s="39">
        <v>99.147362017691336</v>
      </c>
      <c r="J27" s="39">
        <v>94.967239892962553</v>
      </c>
      <c r="K27" s="39">
        <v>94.183320921211759</v>
      </c>
      <c r="L27" s="39">
        <v>96.538215662897699</v>
      </c>
      <c r="M27" s="39">
        <v>99.339059227266731</v>
      </c>
      <c r="N27" s="39">
        <v>99.082601914040453</v>
      </c>
      <c r="O27" s="10">
        <v>101.0082129987024</v>
      </c>
      <c r="P27" s="33">
        <f t="shared" si="3"/>
        <v>98.109595596568383</v>
      </c>
      <c r="Q27" s="39">
        <f t="shared" si="2"/>
        <v>0.4686569618537817</v>
      </c>
    </row>
    <row r="28" spans="1:17" ht="16.5" customHeight="1" x14ac:dyDescent="0.2">
      <c r="A28" s="31" t="s">
        <v>8</v>
      </c>
      <c r="B28" s="32">
        <v>1.2460701358115795</v>
      </c>
      <c r="C28" s="39">
        <v>103.67080588708883</v>
      </c>
      <c r="D28" s="9">
        <v>100.94831595735653</v>
      </c>
      <c r="E28" s="39">
        <v>100.41588474305743</v>
      </c>
      <c r="F28" s="39">
        <v>100.18786625153008</v>
      </c>
      <c r="G28" s="39">
        <v>99.958628892753111</v>
      </c>
      <c r="H28" s="39">
        <v>100.13986897325665</v>
      </c>
      <c r="I28" s="39">
        <v>100.20583701693621</v>
      </c>
      <c r="J28" s="39">
        <v>100.20583701693621</v>
      </c>
      <c r="K28" s="39">
        <v>100.1455588513965</v>
      </c>
      <c r="L28" s="39">
        <v>99.538189753092354</v>
      </c>
      <c r="M28" s="39">
        <v>99.538189753092354</v>
      </c>
      <c r="N28" s="39">
        <v>101.20810897753597</v>
      </c>
      <c r="O28" s="10">
        <v>100.48602279896684</v>
      </c>
      <c r="P28" s="33">
        <f t="shared" si="3"/>
        <v>100.24819241549254</v>
      </c>
      <c r="Q28" s="39">
        <f t="shared" si="2"/>
        <v>-3.3014245836228753</v>
      </c>
    </row>
    <row r="29" spans="1:17" ht="16.5" customHeight="1" x14ac:dyDescent="0.2">
      <c r="A29" s="31" t="s">
        <v>9</v>
      </c>
      <c r="B29" s="32">
        <v>1.2753346402811971</v>
      </c>
      <c r="C29" s="39">
        <v>107.85999566002226</v>
      </c>
      <c r="D29" s="9">
        <v>106.63793662574602</v>
      </c>
      <c r="E29" s="39">
        <v>108.09733268554669</v>
      </c>
      <c r="F29" s="39">
        <v>106.63099676090404</v>
      </c>
      <c r="G29" s="39">
        <v>108.40847717009291</v>
      </c>
      <c r="H29" s="39">
        <v>110.23058632366688</v>
      </c>
      <c r="I29" s="39">
        <v>110.23058632366688</v>
      </c>
      <c r="J29" s="39">
        <v>110.22154165165642</v>
      </c>
      <c r="K29" s="39">
        <v>110.80634701813376</v>
      </c>
      <c r="L29" s="39">
        <v>109.74255009411975</v>
      </c>
      <c r="M29" s="39">
        <v>106.98402755733832</v>
      </c>
      <c r="N29" s="39">
        <v>107.08856458313441</v>
      </c>
      <c r="O29" s="10">
        <v>107.16304627876839</v>
      </c>
      <c r="P29" s="33">
        <f t="shared" si="3"/>
        <v>108.52016608939789</v>
      </c>
      <c r="Q29" s="39">
        <f t="shared" si="2"/>
        <v>0.61206235484793581</v>
      </c>
    </row>
    <row r="30" spans="1:17" ht="16.5" customHeight="1" x14ac:dyDescent="0.2">
      <c r="A30" s="31" t="s">
        <v>10</v>
      </c>
      <c r="B30" s="32">
        <v>1.0340753991288409</v>
      </c>
      <c r="C30" s="39">
        <v>102.04491691539097</v>
      </c>
      <c r="D30" s="9">
        <v>103.10130750163825</v>
      </c>
      <c r="E30" s="39">
        <v>103.105249022005</v>
      </c>
      <c r="F30" s="39">
        <v>103.105249022005</v>
      </c>
      <c r="G30" s="39">
        <v>103.105249022005</v>
      </c>
      <c r="H30" s="39">
        <v>103.105249022005</v>
      </c>
      <c r="I30" s="39">
        <v>103.105249022005</v>
      </c>
      <c r="J30" s="39">
        <v>103.105249022005</v>
      </c>
      <c r="K30" s="39">
        <v>103.105249022005</v>
      </c>
      <c r="L30" s="39">
        <v>103.105249022005</v>
      </c>
      <c r="M30" s="39">
        <v>103.105249022005</v>
      </c>
      <c r="N30" s="39">
        <v>102.90686309794042</v>
      </c>
      <c r="O30" s="10">
        <v>104.27825711003636</v>
      </c>
      <c r="P30" s="33">
        <f t="shared" si="3"/>
        <v>103.18613907563832</v>
      </c>
      <c r="Q30" s="39">
        <f t="shared" si="2"/>
        <v>1.1183527751740741</v>
      </c>
    </row>
    <row r="31" spans="1:17" ht="16.5" customHeight="1" x14ac:dyDescent="0.2">
      <c r="A31" s="34" t="s">
        <v>32</v>
      </c>
      <c r="B31" s="35">
        <v>1.0780170010522563</v>
      </c>
      <c r="C31" s="39">
        <v>103.07776562785072</v>
      </c>
      <c r="D31" s="9">
        <v>101.82999160137467</v>
      </c>
      <c r="E31" s="39">
        <v>101.97876042020641</v>
      </c>
      <c r="F31" s="39">
        <v>100.26100816323769</v>
      </c>
      <c r="G31" s="39">
        <v>103.01450625699069</v>
      </c>
      <c r="H31" s="39">
        <v>101.654946887297</v>
      </c>
      <c r="I31" s="39">
        <v>101.66912550311574</v>
      </c>
      <c r="J31" s="39">
        <v>102.51301426913477</v>
      </c>
      <c r="K31" s="39">
        <v>102.48988697202033</v>
      </c>
      <c r="L31" s="39">
        <v>102.13475075922273</v>
      </c>
      <c r="M31" s="39">
        <v>101.30295378358271</v>
      </c>
      <c r="N31" s="39">
        <v>101.75348383745249</v>
      </c>
      <c r="O31" s="10">
        <v>102.32167431468629</v>
      </c>
      <c r="P31" s="33">
        <f t="shared" si="3"/>
        <v>101.91034189736013</v>
      </c>
      <c r="Q31" s="39">
        <f t="shared" si="2"/>
        <v>-1.1325660033274687</v>
      </c>
    </row>
    <row r="32" spans="1:17" ht="16.5" customHeight="1" x14ac:dyDescent="0.2">
      <c r="A32" s="31" t="s">
        <v>2</v>
      </c>
      <c r="B32" s="32">
        <v>1.1233490264285761</v>
      </c>
      <c r="C32" s="39">
        <v>102.31659880923912</v>
      </c>
      <c r="D32" s="9">
        <v>102.52998409323833</v>
      </c>
      <c r="E32" s="39">
        <v>102.52998409323833</v>
      </c>
      <c r="F32" s="39">
        <v>102.52998409323833</v>
      </c>
      <c r="G32" s="39">
        <v>102.52998409323833</v>
      </c>
      <c r="H32" s="39">
        <v>102.52998409323833</v>
      </c>
      <c r="I32" s="39">
        <v>102.52998409323833</v>
      </c>
      <c r="J32" s="39">
        <v>102.52998409323833</v>
      </c>
      <c r="K32" s="39">
        <v>102.52998409323833</v>
      </c>
      <c r="L32" s="39">
        <v>103.92465356237665</v>
      </c>
      <c r="M32" s="39">
        <v>103.92465356237665</v>
      </c>
      <c r="N32" s="39">
        <v>102.41936541519954</v>
      </c>
      <c r="O32" s="10">
        <v>102.41936541519954</v>
      </c>
      <c r="P32" s="33">
        <f t="shared" si="3"/>
        <v>102.74399255842157</v>
      </c>
      <c r="Q32" s="39">
        <f t="shared" si="2"/>
        <v>0.4177169238974443</v>
      </c>
    </row>
    <row r="33" spans="1:17" ht="16.5" customHeight="1" x14ac:dyDescent="0.2">
      <c r="A33" s="31" t="s">
        <v>11</v>
      </c>
      <c r="B33" s="32">
        <v>1.4831979381881175</v>
      </c>
      <c r="C33" s="39">
        <v>107.00952552959343</v>
      </c>
      <c r="D33" s="9">
        <v>108.99158313553279</v>
      </c>
      <c r="E33" s="39">
        <v>108.99158313553279</v>
      </c>
      <c r="F33" s="39">
        <v>108.99158313553279</v>
      </c>
      <c r="G33" s="39">
        <v>108.99158313553279</v>
      </c>
      <c r="H33" s="39">
        <v>108.99158313553279</v>
      </c>
      <c r="I33" s="39">
        <v>108.99158313553279</v>
      </c>
      <c r="J33" s="39">
        <v>108.99158313553279</v>
      </c>
      <c r="K33" s="39">
        <v>108.99158313553279</v>
      </c>
      <c r="L33" s="39">
        <v>108.99158313553279</v>
      </c>
      <c r="M33" s="39">
        <v>108.99158313553279</v>
      </c>
      <c r="N33" s="39">
        <v>108.21115562338127</v>
      </c>
      <c r="O33" s="10">
        <v>112.78430371011689</v>
      </c>
      <c r="P33" s="33">
        <f t="shared" si="3"/>
        <v>109.2426075574022</v>
      </c>
      <c r="Q33" s="39">
        <f t="shared" si="2"/>
        <v>2.086806774216754</v>
      </c>
    </row>
    <row r="34" spans="1:17" ht="16.5" customHeight="1" x14ac:dyDescent="0.2">
      <c r="A34" s="34" t="s">
        <v>3</v>
      </c>
      <c r="B34" s="35">
        <v>1.1343558290637328</v>
      </c>
      <c r="C34" s="39">
        <v>104.25928692640595</v>
      </c>
      <c r="D34" s="9">
        <v>102.83003851966544</v>
      </c>
      <c r="E34" s="39">
        <v>103.12056483142759</v>
      </c>
      <c r="F34" s="39">
        <v>104.25679870853035</v>
      </c>
      <c r="G34" s="39">
        <v>104.710566898254</v>
      </c>
      <c r="H34" s="39">
        <v>103.28709254738888</v>
      </c>
      <c r="I34" s="39">
        <v>103.26598426642336</v>
      </c>
      <c r="J34" s="39">
        <v>102.93715821652522</v>
      </c>
      <c r="K34" s="39">
        <v>102.61426774289839</v>
      </c>
      <c r="L34" s="39">
        <v>104.20096476028448</v>
      </c>
      <c r="M34" s="39">
        <v>104.09306093094159</v>
      </c>
      <c r="N34" s="39">
        <v>104.09086194338634</v>
      </c>
      <c r="O34" s="10">
        <v>104.05267985254083</v>
      </c>
      <c r="P34" s="33">
        <f t="shared" si="3"/>
        <v>103.62166993485555</v>
      </c>
      <c r="Q34" s="39">
        <f t="shared" si="2"/>
        <v>-0.61156853297920577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105.10367845180036</v>
      </c>
      <c r="D35" s="12">
        <v>105.95535103640844</v>
      </c>
      <c r="E35" s="40">
        <v>106.46584775783306</v>
      </c>
      <c r="F35" s="40">
        <v>106.25794402696312</v>
      </c>
      <c r="G35" s="40">
        <v>106.18429370649655</v>
      </c>
      <c r="H35" s="40">
        <v>107.47872169817887</v>
      </c>
      <c r="I35" s="40">
        <v>106.97524083533165</v>
      </c>
      <c r="J35" s="40">
        <v>107.11933045274127</v>
      </c>
      <c r="K35" s="40">
        <v>107.12742238639291</v>
      </c>
      <c r="L35" s="40">
        <v>107.73868854200848</v>
      </c>
      <c r="M35" s="40">
        <v>107.36345487160457</v>
      </c>
      <c r="N35" s="40">
        <v>107.25980165012496</v>
      </c>
      <c r="O35" s="13">
        <v>107.64846803975891</v>
      </c>
      <c r="P35" s="38">
        <f t="shared" si="3"/>
        <v>106.96454708365356</v>
      </c>
      <c r="Q35" s="40">
        <f t="shared" si="2"/>
        <v>1.7705076161597617</v>
      </c>
    </row>
    <row r="36" spans="1:17" ht="16.5" customHeight="1" x14ac:dyDescent="0.55000000000000004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31</v>
      </c>
      <c r="C38" s="30" t="s">
        <v>35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36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102.31235783112997</v>
      </c>
      <c r="D39" s="9">
        <v>101.76153902091617</v>
      </c>
      <c r="E39" s="35">
        <v>104.78155999719712</v>
      </c>
      <c r="F39" s="39">
        <v>107.26918061856719</v>
      </c>
      <c r="G39" s="39">
        <v>108.92328975292114</v>
      </c>
      <c r="H39" s="39">
        <v>112.92361962251502</v>
      </c>
      <c r="I39" s="39">
        <v>111.76841469239953</v>
      </c>
      <c r="J39" s="39">
        <v>114.28917943137493</v>
      </c>
      <c r="K39" s="39">
        <v>114.41090773316824</v>
      </c>
      <c r="L39" s="39">
        <v>113.79381894451657</v>
      </c>
      <c r="M39" s="39">
        <v>112.45449837894299</v>
      </c>
      <c r="N39" s="39">
        <v>112.08570109575764</v>
      </c>
      <c r="O39" s="10">
        <v>112.64614167004152</v>
      </c>
      <c r="P39" s="33">
        <f>AVERAGE(D39:O39)</f>
        <v>110.59232091319319</v>
      </c>
      <c r="Q39" s="39">
        <f t="shared" ref="Q39:Q51" si="4">P39/C39*100-100</f>
        <v>8.0928279414003867</v>
      </c>
    </row>
    <row r="40" spans="1:17" ht="16.5" customHeight="1" x14ac:dyDescent="0.2">
      <c r="A40" s="34" t="s">
        <v>7</v>
      </c>
      <c r="B40" s="35">
        <v>1.5661815697977122</v>
      </c>
      <c r="C40" s="39">
        <v>105.75125966572087</v>
      </c>
      <c r="D40" s="9">
        <v>105.61828345744118</v>
      </c>
      <c r="E40" s="35">
        <v>106.18381538201419</v>
      </c>
      <c r="F40" s="39">
        <v>106.82658470207099</v>
      </c>
      <c r="G40" s="39">
        <v>107.32835796531856</v>
      </c>
      <c r="H40" s="39">
        <v>105.35817788489369</v>
      </c>
      <c r="I40" s="39">
        <v>105.87401483193143</v>
      </c>
      <c r="J40" s="39">
        <v>106.81321573151983</v>
      </c>
      <c r="K40" s="39">
        <v>106.81321573151983</v>
      </c>
      <c r="L40" s="39">
        <v>106.81321573151983</v>
      </c>
      <c r="M40" s="39">
        <v>109.31552079442976</v>
      </c>
      <c r="N40" s="39">
        <v>110.14606206213419</v>
      </c>
      <c r="O40" s="10">
        <v>110.14606206213419</v>
      </c>
      <c r="P40" s="33">
        <f t="shared" ref="P40:P51" si="5">AVERAGE(D40:O40)</f>
        <v>107.26971052807731</v>
      </c>
      <c r="Q40" s="39">
        <f t="shared" si="4"/>
        <v>1.4358702365874905</v>
      </c>
    </row>
    <row r="41" spans="1:17" ht="16.5" customHeight="1" x14ac:dyDescent="0.2">
      <c r="A41" s="31" t="s">
        <v>0</v>
      </c>
      <c r="B41" s="32">
        <v>1.1449026514095488</v>
      </c>
      <c r="C41" s="39">
        <v>98.854318261271757</v>
      </c>
      <c r="D41" s="9">
        <v>101.82082646939895</v>
      </c>
      <c r="E41" s="35">
        <v>105.21609902421477</v>
      </c>
      <c r="F41" s="39">
        <v>102.24445746870552</v>
      </c>
      <c r="G41" s="39">
        <v>102.40359726830484</v>
      </c>
      <c r="H41" s="39">
        <v>100.7874583253459</v>
      </c>
      <c r="I41" s="39">
        <v>101.0055196439758</v>
      </c>
      <c r="J41" s="39">
        <v>97.526971801797885</v>
      </c>
      <c r="K41" s="39">
        <v>97.547454218744306</v>
      </c>
      <c r="L41" s="39">
        <v>100.82443854619274</v>
      </c>
      <c r="M41" s="39">
        <v>99.592516031812622</v>
      </c>
      <c r="N41" s="39">
        <v>98.54001027163396</v>
      </c>
      <c r="O41" s="10">
        <v>99.892579757867836</v>
      </c>
      <c r="P41" s="33">
        <f t="shared" si="5"/>
        <v>100.61682740233294</v>
      </c>
      <c r="Q41" s="39">
        <f t="shared" si="4"/>
        <v>1.7829359122207222</v>
      </c>
    </row>
    <row r="42" spans="1:17" ht="16.5" customHeight="1" x14ac:dyDescent="0.2">
      <c r="A42" s="31" t="s">
        <v>1</v>
      </c>
      <c r="B42" s="32">
        <v>1.2272505653176429</v>
      </c>
      <c r="C42" s="39">
        <v>107.07520283105792</v>
      </c>
      <c r="D42" s="9">
        <v>109.16684898111494</v>
      </c>
      <c r="E42" s="35">
        <v>110.64564390652609</v>
      </c>
      <c r="F42" s="39">
        <v>110.27701233402861</v>
      </c>
      <c r="G42" s="39">
        <v>110.23512167430235</v>
      </c>
      <c r="H42" s="39">
        <v>110.40349630419888</v>
      </c>
      <c r="I42" s="39">
        <v>110.3812962727454</v>
      </c>
      <c r="J42" s="39">
        <v>110.37315324590317</v>
      </c>
      <c r="K42" s="39">
        <v>109.96002344758105</v>
      </c>
      <c r="L42" s="39">
        <v>105.43314543657229</v>
      </c>
      <c r="M42" s="39">
        <v>105.4058558696764</v>
      </c>
      <c r="N42" s="39">
        <v>105.22595051755825</v>
      </c>
      <c r="O42" s="10">
        <v>105.71726991913862</v>
      </c>
      <c r="P42" s="33">
        <f t="shared" si="5"/>
        <v>108.60206815911215</v>
      </c>
      <c r="Q42" s="39">
        <f t="shared" si="4"/>
        <v>1.4259747240108425</v>
      </c>
    </row>
    <row r="43" spans="1:17" ht="16.5" customHeight="1" x14ac:dyDescent="0.2">
      <c r="A43" s="31" t="s">
        <v>33</v>
      </c>
      <c r="B43" s="32">
        <v>1.4317280536967192</v>
      </c>
      <c r="C43" s="39">
        <v>100.51716828079884</v>
      </c>
      <c r="D43" s="9">
        <v>99.475761224330697</v>
      </c>
      <c r="E43" s="35">
        <v>98.560951780523084</v>
      </c>
      <c r="F43" s="39">
        <v>97.923169407657156</v>
      </c>
      <c r="G43" s="39">
        <v>98.298991613270672</v>
      </c>
      <c r="H43" s="39">
        <v>98.13418330151525</v>
      </c>
      <c r="I43" s="39">
        <v>99.02885754121489</v>
      </c>
      <c r="J43" s="39">
        <v>97.470804719719212</v>
      </c>
      <c r="K43" s="39">
        <v>98.139744215473655</v>
      </c>
      <c r="L43" s="39">
        <v>100.12572542793367</v>
      </c>
      <c r="M43" s="39">
        <v>100.76584619775321</v>
      </c>
      <c r="N43" s="39">
        <v>100.43439483155093</v>
      </c>
      <c r="O43" s="10">
        <v>100.75799516398085</v>
      </c>
      <c r="P43" s="33">
        <f t="shared" si="5"/>
        <v>99.093035452076947</v>
      </c>
      <c r="Q43" s="39">
        <f t="shared" si="4"/>
        <v>-1.416805559766189</v>
      </c>
    </row>
    <row r="44" spans="1:17" ht="16.5" customHeight="1" x14ac:dyDescent="0.2">
      <c r="A44" s="31" t="s">
        <v>8</v>
      </c>
      <c r="B44" s="32">
        <v>0.98498054552043812</v>
      </c>
      <c r="C44" s="39">
        <v>99.788261431293975</v>
      </c>
      <c r="D44" s="9">
        <v>100.84669318107895</v>
      </c>
      <c r="E44" s="35">
        <v>100.12047610730285</v>
      </c>
      <c r="F44" s="39">
        <v>101.30394415609908</v>
      </c>
      <c r="G44" s="39">
        <v>98.949305372104163</v>
      </c>
      <c r="H44" s="39">
        <v>102.28455919458</v>
      </c>
      <c r="I44" s="39">
        <v>101.16973037404647</v>
      </c>
      <c r="J44" s="39">
        <v>101.03445646255589</v>
      </c>
      <c r="K44" s="39">
        <v>100.4798733556122</v>
      </c>
      <c r="L44" s="39">
        <v>101.2779558444733</v>
      </c>
      <c r="M44" s="39">
        <v>101.64919190788379</v>
      </c>
      <c r="N44" s="39">
        <v>101.08656825659591</v>
      </c>
      <c r="O44" s="10">
        <v>101.82299666908948</v>
      </c>
      <c r="P44" s="33">
        <f t="shared" si="5"/>
        <v>101.00214590678517</v>
      </c>
      <c r="Q44" s="39">
        <f t="shared" si="4"/>
        <v>1.216460190888256</v>
      </c>
    </row>
    <row r="45" spans="1:17" ht="16.5" customHeight="1" x14ac:dyDescent="0.2">
      <c r="A45" s="31" t="s">
        <v>9</v>
      </c>
      <c r="B45" s="32">
        <v>1.2621739231575511</v>
      </c>
      <c r="C45" s="39">
        <v>108.78215782357724</v>
      </c>
      <c r="D45" s="9">
        <v>112.16951762356102</v>
      </c>
      <c r="E45" s="35">
        <v>113.11810250681783</v>
      </c>
      <c r="F45" s="39">
        <v>112.93824861086212</v>
      </c>
      <c r="G45" s="39">
        <v>113.70177050949466</v>
      </c>
      <c r="H45" s="39">
        <v>114.7846582359679</v>
      </c>
      <c r="I45" s="39">
        <v>114.73532428417815</v>
      </c>
      <c r="J45" s="39">
        <v>114.64947720852872</v>
      </c>
      <c r="K45" s="39">
        <v>114.8332044028959</v>
      </c>
      <c r="L45" s="39">
        <v>114.79974764245048</v>
      </c>
      <c r="M45" s="39">
        <v>113.51395931750261</v>
      </c>
      <c r="N45" s="39">
        <v>113.55581100599659</v>
      </c>
      <c r="O45" s="10">
        <v>116.3665314928659</v>
      </c>
      <c r="P45" s="33">
        <f t="shared" si="5"/>
        <v>114.0971960700935</v>
      </c>
      <c r="Q45" s="39">
        <f t="shared" si="4"/>
        <v>4.8859466964574949</v>
      </c>
    </row>
    <row r="46" spans="1:17" ht="16.5" customHeight="1" x14ac:dyDescent="0.2">
      <c r="A46" s="31" t="s">
        <v>10</v>
      </c>
      <c r="B46" s="32">
        <v>1.0550842916645156</v>
      </c>
      <c r="C46" s="39">
        <v>104.12380352347877</v>
      </c>
      <c r="D46" s="9">
        <v>107.21073145671866</v>
      </c>
      <c r="E46" s="35">
        <v>107.70709698096118</v>
      </c>
      <c r="F46" s="32">
        <v>108.54568215963843</v>
      </c>
      <c r="G46" s="39">
        <v>107.80312633915428</v>
      </c>
      <c r="H46" s="39">
        <v>108.1129589334824</v>
      </c>
      <c r="I46" s="39">
        <v>107.80312633915428</v>
      </c>
      <c r="J46" s="39">
        <v>108.4770698258228</v>
      </c>
      <c r="K46" s="39">
        <v>108.4770698258228</v>
      </c>
      <c r="L46" s="39">
        <v>107.80312633915428</v>
      </c>
      <c r="M46" s="39">
        <v>108.55973669579028</v>
      </c>
      <c r="N46" s="39">
        <v>108.69267838858102</v>
      </c>
      <c r="O46" s="10">
        <v>111.19939558830363</v>
      </c>
      <c r="P46" s="33">
        <f t="shared" si="5"/>
        <v>108.36598323938199</v>
      </c>
      <c r="Q46" s="39">
        <f t="shared" si="4"/>
        <v>4.0741689914800787</v>
      </c>
    </row>
    <row r="47" spans="1:17" ht="16.5" customHeight="1" x14ac:dyDescent="0.2">
      <c r="A47" s="34" t="s">
        <v>32</v>
      </c>
      <c r="B47" s="35">
        <v>1.0100111511475292</v>
      </c>
      <c r="C47" s="39">
        <v>96.385043927738693</v>
      </c>
      <c r="D47" s="9">
        <v>97.095471417667241</v>
      </c>
      <c r="E47" s="35">
        <v>94.733849356544752</v>
      </c>
      <c r="F47" s="39">
        <v>93.205688221097418</v>
      </c>
      <c r="G47" s="39">
        <v>94.21883695525699</v>
      </c>
      <c r="H47" s="39">
        <v>95.012226352379102</v>
      </c>
      <c r="I47" s="39">
        <v>92.612154811336595</v>
      </c>
      <c r="J47" s="39">
        <v>95.503874385418072</v>
      </c>
      <c r="K47" s="39">
        <v>95.389939806183961</v>
      </c>
      <c r="L47" s="39">
        <v>95.112277053552347</v>
      </c>
      <c r="M47" s="39">
        <v>95.157461450815504</v>
      </c>
      <c r="N47" s="39">
        <v>95.6812024473885</v>
      </c>
      <c r="O47" s="10">
        <v>95.235644265569249</v>
      </c>
      <c r="P47" s="33">
        <f t="shared" si="5"/>
        <v>94.913218876934138</v>
      </c>
      <c r="Q47" s="39">
        <f t="shared" si="4"/>
        <v>-1.5270263837904139</v>
      </c>
    </row>
    <row r="48" spans="1:17" ht="16.5" customHeight="1" x14ac:dyDescent="0.2">
      <c r="A48" s="31" t="s">
        <v>2</v>
      </c>
      <c r="B48" s="32">
        <v>1.0759325936016013</v>
      </c>
      <c r="C48" s="39">
        <v>100.3033811711631</v>
      </c>
      <c r="D48" s="9">
        <v>107.16319585368031</v>
      </c>
      <c r="E48" s="35">
        <v>107.16319585368031</v>
      </c>
      <c r="F48" s="39">
        <v>107.16319585368031</v>
      </c>
      <c r="G48" s="39">
        <v>107.16319585368031</v>
      </c>
      <c r="H48" s="39">
        <v>107.16319585368031</v>
      </c>
      <c r="I48" s="39">
        <v>107.16319585368031</v>
      </c>
      <c r="J48" s="39">
        <v>107.16319585368031</v>
      </c>
      <c r="K48" s="39">
        <v>107.16319585368031</v>
      </c>
      <c r="L48" s="39">
        <v>110.08855040691594</v>
      </c>
      <c r="M48" s="39">
        <v>110.08855040691594</v>
      </c>
      <c r="N48" s="39">
        <v>110.08855040691594</v>
      </c>
      <c r="O48" s="10">
        <v>110.08855040691594</v>
      </c>
      <c r="P48" s="33">
        <f t="shared" si="5"/>
        <v>108.13831403809222</v>
      </c>
      <c r="Q48" s="39">
        <f t="shared" si="4"/>
        <v>7.8112350505504651</v>
      </c>
    </row>
    <row r="49" spans="1:17" ht="16.5" customHeight="1" x14ac:dyDescent="0.2">
      <c r="A49" s="31" t="s">
        <v>11</v>
      </c>
      <c r="B49" s="32">
        <v>1.5160021939158055</v>
      </c>
      <c r="C49" s="39">
        <v>100.15250789393507</v>
      </c>
      <c r="D49" s="9">
        <v>101.57602041537386</v>
      </c>
      <c r="E49" s="35">
        <v>101.57602041537386</v>
      </c>
      <c r="F49" s="39">
        <v>101.57602041537386</v>
      </c>
      <c r="G49" s="39">
        <v>101.57602041537386</v>
      </c>
      <c r="H49" s="39">
        <v>101.57602041537386</v>
      </c>
      <c r="I49" s="39">
        <v>101.57602041537386</v>
      </c>
      <c r="J49" s="39">
        <v>101.57602041537386</v>
      </c>
      <c r="K49" s="39">
        <v>101.57602041537386</v>
      </c>
      <c r="L49" s="39">
        <v>101.57602041537386</v>
      </c>
      <c r="M49" s="39">
        <v>103.1852763816233</v>
      </c>
      <c r="N49" s="39">
        <v>103.73940123039939</v>
      </c>
      <c r="O49" s="10">
        <v>106.83459454998081</v>
      </c>
      <c r="P49" s="33">
        <f t="shared" si="5"/>
        <v>102.32862132503067</v>
      </c>
      <c r="Q49" s="39">
        <f t="shared" si="4"/>
        <v>2.1727997399727599</v>
      </c>
    </row>
    <row r="50" spans="1:17" ht="16.5" customHeight="1" x14ac:dyDescent="0.2">
      <c r="A50" s="34" t="s">
        <v>3</v>
      </c>
      <c r="B50" s="35">
        <v>1.2228107999041096</v>
      </c>
      <c r="C50" s="39">
        <v>100.3851871388605</v>
      </c>
      <c r="D50" s="9">
        <v>103.80921848000429</v>
      </c>
      <c r="E50" s="35">
        <v>106.48203094906773</v>
      </c>
      <c r="F50" s="39">
        <v>106.2752456090749</v>
      </c>
      <c r="G50" s="39">
        <v>106.70017432010152</v>
      </c>
      <c r="H50" s="39">
        <v>105.7124721296982</v>
      </c>
      <c r="I50" s="39">
        <v>106.52400503885795</v>
      </c>
      <c r="J50" s="39">
        <v>105.82994088474577</v>
      </c>
      <c r="K50" s="39">
        <v>105.50478480263453</v>
      </c>
      <c r="L50" s="39">
        <v>106.55735593379399</v>
      </c>
      <c r="M50" s="39">
        <v>107.31311660436126</v>
      </c>
      <c r="N50" s="39">
        <v>108.49220470776297</v>
      </c>
      <c r="O50" s="10">
        <v>108.29693637768126</v>
      </c>
      <c r="P50" s="33">
        <f t="shared" si="5"/>
        <v>106.45812381981536</v>
      </c>
      <c r="Q50" s="39">
        <f t="shared" si="4"/>
        <v>6.0496342678071642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102.44743733079763</v>
      </c>
      <c r="D51" s="12">
        <v>103.55982165860675</v>
      </c>
      <c r="E51" s="41">
        <v>105.16358758297869</v>
      </c>
      <c r="F51" s="42">
        <v>105.82053579581141</v>
      </c>
      <c r="G51" s="40">
        <v>106.56070038149696</v>
      </c>
      <c r="H51" s="40">
        <v>108.13907509727888</v>
      </c>
      <c r="I51" s="40">
        <v>107.62639419874667</v>
      </c>
      <c r="J51" s="40">
        <v>108.44608774977017</v>
      </c>
      <c r="K51" s="40">
        <v>108.46952001504059</v>
      </c>
      <c r="L51" s="40">
        <v>108.35154965274427</v>
      </c>
      <c r="M51" s="40">
        <v>107.89775343083755</v>
      </c>
      <c r="N51" s="40">
        <v>107.78029317772612</v>
      </c>
      <c r="O51" s="13">
        <v>108.54523869977905</v>
      </c>
      <c r="P51" s="38">
        <f t="shared" si="5"/>
        <v>107.19671312006811</v>
      </c>
      <c r="Q51" s="40">
        <f t="shared" si="4"/>
        <v>4.6358170716709139</v>
      </c>
    </row>
    <row r="52" spans="1:17" ht="16.5" customHeight="1" x14ac:dyDescent="0.55000000000000004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</row>
    <row r="53" spans="1:17" s="29" customFormat="1" ht="16.5" customHeight="1" x14ac:dyDescent="0.2">
      <c r="A53" s="92" t="s">
        <v>12</v>
      </c>
      <c r="B53" s="93" t="s">
        <v>60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31</v>
      </c>
      <c r="C54" s="30" t="s">
        <v>35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36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103.7590373780077</v>
      </c>
      <c r="D55" s="9">
        <v>106.89393361539503</v>
      </c>
      <c r="E55" s="39">
        <v>107.26466723312852</v>
      </c>
      <c r="F55" s="39">
        <v>107.87955642777912</v>
      </c>
      <c r="G55" s="39">
        <v>109.61382964798406</v>
      </c>
      <c r="H55" s="39">
        <v>112.02192124595749</v>
      </c>
      <c r="I55" s="39">
        <v>112.54233955978013</v>
      </c>
      <c r="J55" s="39">
        <v>113.11609434979272</v>
      </c>
      <c r="K55" s="39">
        <v>110.67657935933065</v>
      </c>
      <c r="L55" s="39">
        <v>112.82746998715926</v>
      </c>
      <c r="M55" s="39">
        <v>113.15345650606385</v>
      </c>
      <c r="N55" s="39">
        <v>114.9150784541368</v>
      </c>
      <c r="O55" s="10">
        <v>112.59301681316505</v>
      </c>
      <c r="P55" s="33">
        <f>AVERAGE(D55:O55)</f>
        <v>111.12482859997272</v>
      </c>
      <c r="Q55" s="39">
        <f t="shared" ref="Q55:Q67" si="6">P55/C55*100-100</f>
        <v>7.0989394351553869</v>
      </c>
    </row>
    <row r="56" spans="1:17" ht="16.5" customHeight="1" x14ac:dyDescent="0.2">
      <c r="A56" s="34" t="s">
        <v>7</v>
      </c>
      <c r="B56" s="35">
        <v>1.5225742085710934</v>
      </c>
      <c r="C56" s="39">
        <v>106.62725513729289</v>
      </c>
      <c r="D56" s="9">
        <v>109.4868794624676</v>
      </c>
      <c r="E56" s="39">
        <v>110.57027881696935</v>
      </c>
      <c r="F56" s="39">
        <v>111.21497090645913</v>
      </c>
      <c r="G56" s="39">
        <v>112.40013340064421</v>
      </c>
      <c r="H56" s="39">
        <v>111.85331412227733</v>
      </c>
      <c r="I56" s="39">
        <v>113.85117828461644</v>
      </c>
      <c r="J56" s="39">
        <v>114.34095197715627</v>
      </c>
      <c r="K56" s="39">
        <v>115.19177512761131</v>
      </c>
      <c r="L56" s="39">
        <v>115.2154068738477</v>
      </c>
      <c r="M56" s="39">
        <v>114.37258808777848</v>
      </c>
      <c r="N56" s="39">
        <v>114.98671298735793</v>
      </c>
      <c r="O56" s="10">
        <v>115.58702409427167</v>
      </c>
      <c r="P56" s="33">
        <f t="shared" ref="P56:P67" si="7">AVERAGE(D56:O56)</f>
        <v>113.25593451178811</v>
      </c>
      <c r="Q56" s="39">
        <f t="shared" si="6"/>
        <v>6.2166838731430971</v>
      </c>
    </row>
    <row r="57" spans="1:17" ht="16.5" customHeight="1" x14ac:dyDescent="0.2">
      <c r="A57" s="31" t="s">
        <v>0</v>
      </c>
      <c r="B57" s="32">
        <v>0.96649852498911626</v>
      </c>
      <c r="C57" s="39">
        <v>97.337186278898187</v>
      </c>
      <c r="D57" s="9">
        <v>103.47575935959448</v>
      </c>
      <c r="E57" s="39">
        <v>106.18665335325859</v>
      </c>
      <c r="F57" s="39">
        <v>105.12106271968962</v>
      </c>
      <c r="G57" s="39">
        <v>102.57173298353372</v>
      </c>
      <c r="H57" s="39">
        <v>101.95666326069775</v>
      </c>
      <c r="I57" s="39">
        <v>102.99316317914997</v>
      </c>
      <c r="J57" s="39">
        <v>99.977100460226268</v>
      </c>
      <c r="K57" s="39">
        <v>100.62010574311502</v>
      </c>
      <c r="L57" s="39">
        <v>103.7079396529776</v>
      </c>
      <c r="M57" s="39">
        <v>103.53582898015111</v>
      </c>
      <c r="N57" s="39">
        <v>103.5325574172893</v>
      </c>
      <c r="O57" s="10">
        <v>104.28421294379929</v>
      </c>
      <c r="P57" s="33">
        <f t="shared" si="7"/>
        <v>103.16356500445688</v>
      </c>
      <c r="Q57" s="39">
        <f t="shared" si="6"/>
        <v>5.9857685929655844</v>
      </c>
    </row>
    <row r="58" spans="1:17" ht="16.5" customHeight="1" x14ac:dyDescent="0.2">
      <c r="A58" s="31" t="s">
        <v>1</v>
      </c>
      <c r="B58" s="32">
        <v>1.3525526741821583</v>
      </c>
      <c r="C58" s="39">
        <v>115.73199863981624</v>
      </c>
      <c r="D58" s="9">
        <v>118.44325236678259</v>
      </c>
      <c r="E58" s="39">
        <v>120.49914683612558</v>
      </c>
      <c r="F58" s="39">
        <v>119.88354920933921</v>
      </c>
      <c r="G58" s="39">
        <v>118.80991597796756</v>
      </c>
      <c r="H58" s="39">
        <v>116.18813623616691</v>
      </c>
      <c r="I58" s="39">
        <v>116.1723657737878</v>
      </c>
      <c r="J58" s="39">
        <v>115.88084376312278</v>
      </c>
      <c r="K58" s="39">
        <v>116.14752315065488</v>
      </c>
      <c r="L58" s="39">
        <v>116.53566890390512</v>
      </c>
      <c r="M58" s="39">
        <v>115.20346245394313</v>
      </c>
      <c r="N58" s="39">
        <v>115.1660811785633</v>
      </c>
      <c r="O58" s="10">
        <v>116.83905607905706</v>
      </c>
      <c r="P58" s="33">
        <f t="shared" si="7"/>
        <v>117.14741682745132</v>
      </c>
      <c r="Q58" s="39">
        <f t="shared" si="6"/>
        <v>1.2230136904834552</v>
      </c>
    </row>
    <row r="59" spans="1:17" ht="16.5" customHeight="1" x14ac:dyDescent="0.2">
      <c r="A59" s="31" t="s">
        <v>33</v>
      </c>
      <c r="B59" s="32">
        <v>0.99734628537626424</v>
      </c>
      <c r="C59" s="39">
        <v>99.727987119976845</v>
      </c>
      <c r="D59" s="9">
        <v>101.30077175141591</v>
      </c>
      <c r="E59" s="39">
        <v>99.85979621867321</v>
      </c>
      <c r="F59" s="39">
        <v>99.976689909033496</v>
      </c>
      <c r="G59" s="39">
        <v>98.635662430637609</v>
      </c>
      <c r="H59" s="39">
        <v>100.91664442388603</v>
      </c>
      <c r="I59" s="39">
        <v>99.961623741239904</v>
      </c>
      <c r="J59" s="39">
        <v>97.80779843688731</v>
      </c>
      <c r="K59" s="39">
        <v>96.184048919735929</v>
      </c>
      <c r="L59" s="39">
        <v>101.87289368759428</v>
      </c>
      <c r="M59" s="39">
        <v>101.85775815797625</v>
      </c>
      <c r="N59" s="39">
        <v>100.76712936645022</v>
      </c>
      <c r="O59" s="10">
        <v>102.77523333239533</v>
      </c>
      <c r="P59" s="33">
        <f t="shared" si="7"/>
        <v>100.15967086466047</v>
      </c>
      <c r="Q59" s="39">
        <f t="shared" si="6"/>
        <v>0.43286118285361397</v>
      </c>
    </row>
    <row r="60" spans="1:17" ht="16.5" customHeight="1" x14ac:dyDescent="0.2">
      <c r="A60" s="31" t="s">
        <v>8</v>
      </c>
      <c r="B60" s="32">
        <v>1.109486885826662</v>
      </c>
      <c r="C60" s="39">
        <v>103.27802152407095</v>
      </c>
      <c r="D60" s="9">
        <v>105.78312358505329</v>
      </c>
      <c r="E60" s="39">
        <v>105.95003548263193</v>
      </c>
      <c r="F60" s="39">
        <v>106.0985056384491</v>
      </c>
      <c r="G60" s="39">
        <v>105.43348324501332</v>
      </c>
      <c r="H60" s="39">
        <v>106.87361711118942</v>
      </c>
      <c r="I60" s="39">
        <v>106.73014906538184</v>
      </c>
      <c r="J60" s="39">
        <v>106.16812094432007</v>
      </c>
      <c r="K60" s="39">
        <v>106.31168141758732</v>
      </c>
      <c r="L60" s="39">
        <v>106.60669428029985</v>
      </c>
      <c r="M60" s="39">
        <v>105.90494830938853</v>
      </c>
      <c r="N60" s="39">
        <v>105.48194084600924</v>
      </c>
      <c r="O60" s="10">
        <v>106.52868629259548</v>
      </c>
      <c r="P60" s="33">
        <f t="shared" si="7"/>
        <v>106.15591551815994</v>
      </c>
      <c r="Q60" s="39">
        <f t="shared" si="6"/>
        <v>2.7865502762543173</v>
      </c>
    </row>
    <row r="61" spans="1:17" ht="16.5" customHeight="1" x14ac:dyDescent="0.2">
      <c r="A61" s="31" t="s">
        <v>9</v>
      </c>
      <c r="B61" s="32">
        <v>1.181723933557687</v>
      </c>
      <c r="C61" s="39">
        <v>105.43484194381408</v>
      </c>
      <c r="D61" s="9">
        <v>111.87575182810295</v>
      </c>
      <c r="E61" s="39">
        <v>113.13330356186857</v>
      </c>
      <c r="F61" s="39">
        <v>112.85012572419669</v>
      </c>
      <c r="G61" s="39">
        <v>114.1189236467908</v>
      </c>
      <c r="H61" s="39">
        <v>116.03080522956422</v>
      </c>
      <c r="I61" s="39">
        <v>115.98244024379136</v>
      </c>
      <c r="J61" s="39">
        <v>115.96954223539863</v>
      </c>
      <c r="K61" s="39">
        <v>116.58416906792623</v>
      </c>
      <c r="L61" s="39">
        <v>115.90368337471871</v>
      </c>
      <c r="M61" s="39">
        <v>113.75870514307357</v>
      </c>
      <c r="N61" s="39">
        <v>113.80240362250856</v>
      </c>
      <c r="O61" s="10">
        <v>113.5634881846548</v>
      </c>
      <c r="P61" s="33">
        <f t="shared" si="7"/>
        <v>114.46444515521624</v>
      </c>
      <c r="Q61" s="39">
        <f t="shared" si="6"/>
        <v>8.5641549272810664</v>
      </c>
    </row>
    <row r="62" spans="1:17" ht="16.5" customHeight="1" x14ac:dyDescent="0.2">
      <c r="A62" s="31" t="s">
        <v>10</v>
      </c>
      <c r="B62" s="32">
        <v>1.0785838243921875</v>
      </c>
      <c r="C62" s="39">
        <v>103.79053430871187</v>
      </c>
      <c r="D62" s="9">
        <v>109.34942900870692</v>
      </c>
      <c r="E62" s="39">
        <v>109.45636448027942</v>
      </c>
      <c r="F62" s="39">
        <v>110.13448506636938</v>
      </c>
      <c r="G62" s="39">
        <v>109.43091108842808</v>
      </c>
      <c r="H62" s="39">
        <v>109.34962706891733</v>
      </c>
      <c r="I62" s="39">
        <v>109.33624793038456</v>
      </c>
      <c r="J62" s="39">
        <v>109.42965130981896</v>
      </c>
      <c r="K62" s="39">
        <v>109.42721362860753</v>
      </c>
      <c r="L62" s="39">
        <v>109.64467067286502</v>
      </c>
      <c r="M62" s="39">
        <v>109.5958919939637</v>
      </c>
      <c r="N62" s="39">
        <v>109.48407012158904</v>
      </c>
      <c r="O62" s="10">
        <v>109.64870362059544</v>
      </c>
      <c r="P62" s="33">
        <f t="shared" si="7"/>
        <v>109.52393883254378</v>
      </c>
      <c r="Q62" s="39">
        <f t="shared" si="6"/>
        <v>5.5240148458804725</v>
      </c>
    </row>
    <row r="63" spans="1:17" ht="16.5" customHeight="1" x14ac:dyDescent="0.2">
      <c r="A63" s="34" t="s">
        <v>32</v>
      </c>
      <c r="B63" s="35">
        <v>0.92617453120766513</v>
      </c>
      <c r="C63" s="39">
        <v>95.576011995396797</v>
      </c>
      <c r="D63" s="9">
        <v>95.505018776112692</v>
      </c>
      <c r="E63" s="39">
        <v>91.527839705000915</v>
      </c>
      <c r="F63" s="39">
        <v>92.57635961271545</v>
      </c>
      <c r="G63" s="39">
        <v>93.400135193284157</v>
      </c>
      <c r="H63" s="39">
        <v>92.863168510892962</v>
      </c>
      <c r="I63" s="39">
        <v>92.360860117705528</v>
      </c>
      <c r="J63" s="39">
        <v>92.272438818497079</v>
      </c>
      <c r="K63" s="39">
        <v>92.206684034336632</v>
      </c>
      <c r="L63" s="39">
        <v>92.074421521697587</v>
      </c>
      <c r="M63" s="39">
        <v>93.593756137539131</v>
      </c>
      <c r="N63" s="39">
        <v>93.177213673224372</v>
      </c>
      <c r="O63" s="10">
        <v>94.465045368901272</v>
      </c>
      <c r="P63" s="33">
        <f t="shared" si="7"/>
        <v>93.001911789158967</v>
      </c>
      <c r="Q63" s="39">
        <f t="shared" si="6"/>
        <v>-2.6932492290657706</v>
      </c>
    </row>
    <row r="64" spans="1:17" ht="16.5" customHeight="1" x14ac:dyDescent="0.2">
      <c r="A64" s="31" t="s">
        <v>2</v>
      </c>
      <c r="B64" s="32">
        <v>1.0666609510259633</v>
      </c>
      <c r="C64" s="39">
        <v>98.08328606363618</v>
      </c>
      <c r="D64" s="9">
        <v>97.996485330177222</v>
      </c>
      <c r="E64" s="39">
        <v>97.996485330177222</v>
      </c>
      <c r="F64" s="39">
        <v>97.996485330177222</v>
      </c>
      <c r="G64" s="39">
        <v>97.996485330177222</v>
      </c>
      <c r="H64" s="39">
        <v>97.996485330177222</v>
      </c>
      <c r="I64" s="39">
        <v>97.996485330177222</v>
      </c>
      <c r="J64" s="39">
        <v>97.996485330177222</v>
      </c>
      <c r="K64" s="39">
        <v>97.996485330177222</v>
      </c>
      <c r="L64" s="39">
        <v>98.085165127362671</v>
      </c>
      <c r="M64" s="39">
        <v>98.085165127362671</v>
      </c>
      <c r="N64" s="39">
        <v>98.085165127362671</v>
      </c>
      <c r="O64" s="10">
        <v>97.864292693638916</v>
      </c>
      <c r="P64" s="33">
        <f t="shared" si="7"/>
        <v>98.007639226428708</v>
      </c>
      <c r="Q64" s="39">
        <f t="shared" si="6"/>
        <v>-7.7125104840376935E-2</v>
      </c>
    </row>
    <row r="65" spans="1:17" ht="16.5" customHeight="1" x14ac:dyDescent="0.2">
      <c r="A65" s="31" t="s">
        <v>11</v>
      </c>
      <c r="B65" s="32">
        <v>1.3045036330730764</v>
      </c>
      <c r="C65" s="39">
        <v>101.75322126441311</v>
      </c>
      <c r="D65" s="9">
        <v>103.57129773687727</v>
      </c>
      <c r="E65" s="39">
        <v>103.57129773687727</v>
      </c>
      <c r="F65" s="39">
        <v>103.57129773687727</v>
      </c>
      <c r="G65" s="39">
        <v>103.57129773687727</v>
      </c>
      <c r="H65" s="39">
        <v>103.57129773687727</v>
      </c>
      <c r="I65" s="39">
        <v>103.57129773687727</v>
      </c>
      <c r="J65" s="39">
        <v>103.57129773687727</v>
      </c>
      <c r="K65" s="39">
        <v>103.57129773687727</v>
      </c>
      <c r="L65" s="39">
        <v>103.57129773687727</v>
      </c>
      <c r="M65" s="39">
        <v>103.9622118511851</v>
      </c>
      <c r="N65" s="39">
        <v>104.20839526817586</v>
      </c>
      <c r="O65" s="10">
        <v>107.72025346475658</v>
      </c>
      <c r="P65" s="33">
        <f t="shared" si="7"/>
        <v>104.00271168466772</v>
      </c>
      <c r="Q65" s="39">
        <f t="shared" si="6"/>
        <v>2.2107314071258202</v>
      </c>
    </row>
    <row r="66" spans="1:17" ht="16.5" customHeight="1" x14ac:dyDescent="0.2">
      <c r="A66" s="34" t="s">
        <v>3</v>
      </c>
      <c r="B66" s="35">
        <v>1.2539906612657337</v>
      </c>
      <c r="C66" s="39">
        <v>101.8554806170478</v>
      </c>
      <c r="D66" s="9">
        <v>105.63361954221568</v>
      </c>
      <c r="E66" s="39">
        <v>107.49943777966311</v>
      </c>
      <c r="F66" s="39">
        <v>107.78190008878165</v>
      </c>
      <c r="G66" s="39">
        <v>109.32737254184271</v>
      </c>
      <c r="H66" s="39">
        <v>107.45441537422253</v>
      </c>
      <c r="I66" s="39">
        <v>107.50274260151734</v>
      </c>
      <c r="J66" s="39">
        <v>107.32962788144116</v>
      </c>
      <c r="K66" s="39">
        <v>107.31907309248963</v>
      </c>
      <c r="L66" s="39">
        <v>108.39649685595634</v>
      </c>
      <c r="M66" s="39">
        <v>108.69994731225155</v>
      </c>
      <c r="N66" s="39">
        <v>109.37861628504534</v>
      </c>
      <c r="O66" s="10">
        <v>109.80167663328545</v>
      </c>
      <c r="P66" s="33">
        <f t="shared" si="7"/>
        <v>108.01041049905939</v>
      </c>
      <c r="Q66" s="39">
        <f t="shared" si="6"/>
        <v>6.0428067736017681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103.99962407271634</v>
      </c>
      <c r="D67" s="12">
        <v>107.3339361736968</v>
      </c>
      <c r="E67" s="40">
        <v>107.90720185694579</v>
      </c>
      <c r="F67" s="40">
        <v>108.10550344792802</v>
      </c>
      <c r="G67" s="40">
        <v>108.61830496087515</v>
      </c>
      <c r="H67" s="40">
        <v>109.50145540532543</v>
      </c>
      <c r="I67" s="40">
        <v>109.78471091534355</v>
      </c>
      <c r="J67" s="40">
        <v>109.61763791677284</v>
      </c>
      <c r="K67" s="40">
        <v>108.74815920239151</v>
      </c>
      <c r="L67" s="40">
        <v>110.20047143203601</v>
      </c>
      <c r="M67" s="40">
        <v>109.96481192534529</v>
      </c>
      <c r="N67" s="40">
        <v>110.60198858038513</v>
      </c>
      <c r="O67" s="13">
        <v>110.26381501332912</v>
      </c>
      <c r="P67" s="38">
        <f t="shared" si="7"/>
        <v>109.22066640253122</v>
      </c>
      <c r="Q67" s="40">
        <f t="shared" si="6"/>
        <v>5.0202511560660383</v>
      </c>
    </row>
    <row r="68" spans="1:17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7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7" ht="16.5" customHeight="1" x14ac:dyDescent="0.2">
      <c r="A70" s="87" t="s">
        <v>89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9"/>
    </row>
    <row r="71" spans="1:17" ht="16.5" customHeight="1" x14ac:dyDescent="0.2">
      <c r="A71" s="75" t="s">
        <v>58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6.5" customHeight="1" x14ac:dyDescent="0.2">
      <c r="A72" s="75" t="s">
        <v>59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</sheetData>
  <mergeCells count="19">
    <mergeCell ref="A1:Q1"/>
    <mergeCell ref="A21:A22"/>
    <mergeCell ref="B21:Q21"/>
    <mergeCell ref="A2:Q2"/>
    <mergeCell ref="A3:Q3"/>
    <mergeCell ref="A5:A6"/>
    <mergeCell ref="B5:Q5"/>
    <mergeCell ref="A20:Q20"/>
    <mergeCell ref="A70:Q70"/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2006</oddHeader>
  </headerFooter>
  <rowBreaks count="1" manualBreakCount="1">
    <brk id="3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workbookViewId="0">
      <selection sqref="A1:XFD1048576"/>
    </sheetView>
  </sheetViews>
  <sheetFormatPr defaultColWidth="10.7109375" defaultRowHeight="12.75" x14ac:dyDescent="0.2"/>
  <cols>
    <col min="1" max="1" width="23.7109375" customWidth="1"/>
    <col min="2" max="5" width="9.42578125" customWidth="1"/>
    <col min="6" max="6" width="9.42578125" style="3" customWidth="1"/>
    <col min="7" max="12" width="9.42578125" customWidth="1"/>
    <col min="13" max="14" width="10.28515625" customWidth="1"/>
    <col min="15" max="15" width="9.42578125" customWidth="1"/>
    <col min="16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5" t="s">
        <v>110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9" ht="17.649999999999999" customHeight="1" x14ac:dyDescent="0.2">
      <c r="A2" s="90" t="s">
        <v>107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9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9" ht="4.9000000000000004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s="2" customFormat="1" ht="16.5" customHeight="1" x14ac:dyDescent="0.2">
      <c r="A5" s="76" t="s">
        <v>12</v>
      </c>
      <c r="B5" s="76" t="s">
        <v>22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s="2" customFormat="1" ht="16.5" customHeight="1" x14ac:dyDescent="0.2">
      <c r="A6" s="76"/>
      <c r="B6" s="1" t="s">
        <v>86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108</v>
      </c>
      <c r="P6" s="1" t="s">
        <v>4</v>
      </c>
    </row>
    <row r="7" spans="1:19" ht="16.5" customHeight="1" x14ac:dyDescent="0.2">
      <c r="A7" s="5" t="s">
        <v>6</v>
      </c>
      <c r="B7" s="44">
        <v>174.26450738093675</v>
      </c>
      <c r="C7" s="9">
        <v>218.37662272080644</v>
      </c>
      <c r="D7" s="8">
        <v>241.75066336359558</v>
      </c>
      <c r="E7" s="8">
        <v>255.42058203058397</v>
      </c>
      <c r="F7" s="56">
        <v>231.29385401412355</v>
      </c>
      <c r="G7" s="8">
        <v>231.4003894765045</v>
      </c>
      <c r="H7" s="8">
        <v>223.12014196122885</v>
      </c>
      <c r="I7" s="44">
        <v>219.08534133072448</v>
      </c>
      <c r="J7" s="44">
        <v>234.21673465574017</v>
      </c>
      <c r="K7" s="44">
        <v>312.9116238220256</v>
      </c>
      <c r="L7" s="44">
        <v>387.0127012532098</v>
      </c>
      <c r="M7" s="44">
        <v>400.68713397096428</v>
      </c>
      <c r="N7" s="46">
        <v>370.7693743600405</v>
      </c>
      <c r="O7" s="44">
        <v>277.170430246629</v>
      </c>
      <c r="P7" s="44">
        <f>O7/B7*100-100</f>
        <v>59.051567305523179</v>
      </c>
      <c r="Q7" s="57"/>
      <c r="R7" s="57"/>
      <c r="S7" s="57"/>
    </row>
    <row r="8" spans="1:19" ht="16.5" customHeight="1" x14ac:dyDescent="0.2">
      <c r="A8" s="6" t="s">
        <v>7</v>
      </c>
      <c r="B8" s="44">
        <v>279.53717670455677</v>
      </c>
      <c r="C8" s="9">
        <v>333.41738254853686</v>
      </c>
      <c r="D8" s="8">
        <v>572.21848889483681</v>
      </c>
      <c r="E8" s="8">
        <v>970.41845033267145</v>
      </c>
      <c r="F8" s="56">
        <v>1058.1955706178053</v>
      </c>
      <c r="G8" s="8">
        <v>1843.3942656584782</v>
      </c>
      <c r="H8" s="8">
        <v>1905.6523963679424</v>
      </c>
      <c r="I8" s="44">
        <v>1946.9353456445401</v>
      </c>
      <c r="J8" s="44">
        <v>1943.7721349648134</v>
      </c>
      <c r="K8" s="44">
        <v>1731.0121531520924</v>
      </c>
      <c r="L8" s="44">
        <v>1731.0126477725639</v>
      </c>
      <c r="M8" s="44">
        <v>2910.555003580786</v>
      </c>
      <c r="N8" s="46">
        <v>3535.2578738433131</v>
      </c>
      <c r="O8" s="44">
        <v>1706.8201427815318</v>
      </c>
      <c r="P8" s="44">
        <f t="shared" ref="P8:P19" si="0">O8/B8*100-100</f>
        <v>510.58788777332188</v>
      </c>
      <c r="Q8" s="57"/>
      <c r="R8" s="57"/>
      <c r="S8" s="57"/>
    </row>
    <row r="9" spans="1:19" ht="16.5" customHeight="1" x14ac:dyDescent="0.2">
      <c r="A9" s="5" t="s">
        <v>0</v>
      </c>
      <c r="B9" s="44">
        <v>115.4022542451267</v>
      </c>
      <c r="C9" s="9">
        <v>117.49685210700031</v>
      </c>
      <c r="D9" s="8">
        <v>118.1873280593714</v>
      </c>
      <c r="E9" s="8">
        <v>119.02698807657885</v>
      </c>
      <c r="F9" s="56">
        <v>120.60619293776219</v>
      </c>
      <c r="G9" s="8">
        <v>121.0072769295963</v>
      </c>
      <c r="H9" s="8">
        <v>122.04692561007536</v>
      </c>
      <c r="I9" s="44">
        <v>122.27885219296999</v>
      </c>
      <c r="J9" s="44">
        <v>121.75229820039608</v>
      </c>
      <c r="K9" s="44">
        <v>123.05721584051467</v>
      </c>
      <c r="L9" s="44">
        <v>122.75793765993352</v>
      </c>
      <c r="M9" s="44">
        <v>146.86648660452084</v>
      </c>
      <c r="N9" s="46">
        <v>140.52370242031029</v>
      </c>
      <c r="O9" s="44">
        <v>124.63400471991913</v>
      </c>
      <c r="P9" s="44">
        <f t="shared" si="0"/>
        <v>7.9996275074342975</v>
      </c>
      <c r="Q9" s="57"/>
      <c r="R9" s="57"/>
      <c r="S9" s="57"/>
    </row>
    <row r="10" spans="1:19" ht="16.5" customHeight="1" x14ac:dyDescent="0.2">
      <c r="A10" s="5" t="s">
        <v>1</v>
      </c>
      <c r="B10" s="44">
        <v>157.98996985670857</v>
      </c>
      <c r="C10" s="9">
        <v>162.59233760657625</v>
      </c>
      <c r="D10" s="8">
        <v>164.57881330175749</v>
      </c>
      <c r="E10" s="8">
        <v>171.79719760913608</v>
      </c>
      <c r="F10" s="56">
        <v>166.11163502435949</v>
      </c>
      <c r="G10" s="8">
        <v>206.15550582829292</v>
      </c>
      <c r="H10" s="8">
        <v>246.09651599360751</v>
      </c>
      <c r="I10" s="44">
        <v>191.8621340004112</v>
      </c>
      <c r="J10" s="44">
        <v>181.9493272991952</v>
      </c>
      <c r="K10" s="44">
        <v>183.09705651819721</v>
      </c>
      <c r="L10" s="44">
        <v>228.71667182169048</v>
      </c>
      <c r="M10" s="44">
        <v>227.96998486199027</v>
      </c>
      <c r="N10" s="46">
        <v>225.47841039163345</v>
      </c>
      <c r="O10" s="44">
        <v>196.36713252140396</v>
      </c>
      <c r="P10" s="44">
        <f t="shared" si="0"/>
        <v>24.290885490706884</v>
      </c>
      <c r="Q10" s="57"/>
      <c r="R10" s="57"/>
      <c r="S10" s="57"/>
    </row>
    <row r="11" spans="1:19" ht="16.5" customHeight="1" x14ac:dyDescent="0.2">
      <c r="A11" s="5" t="s">
        <v>33</v>
      </c>
      <c r="B11" s="44">
        <v>126.4110146349628</v>
      </c>
      <c r="C11" s="9">
        <v>129.48421107992436</v>
      </c>
      <c r="D11" s="8">
        <v>130.42673199141385</v>
      </c>
      <c r="E11" s="8">
        <v>131.43314455607151</v>
      </c>
      <c r="F11" s="56">
        <v>132.82926113736602</v>
      </c>
      <c r="G11" s="8">
        <v>132.65603661696352</v>
      </c>
      <c r="H11" s="8">
        <v>136.27405999386858</v>
      </c>
      <c r="I11" s="44">
        <v>139.66545691024626</v>
      </c>
      <c r="J11" s="44">
        <v>149.53505529332048</v>
      </c>
      <c r="K11" s="44">
        <v>141.75658037465175</v>
      </c>
      <c r="L11" s="44">
        <v>141.99878762959156</v>
      </c>
      <c r="M11" s="44">
        <v>138.65521855519449</v>
      </c>
      <c r="N11" s="46">
        <v>137.5269263317802</v>
      </c>
      <c r="O11" s="44">
        <v>136.85345587253272</v>
      </c>
      <c r="P11" s="44">
        <f t="shared" si="0"/>
        <v>8.2607051827916678</v>
      </c>
      <c r="Q11" s="57"/>
      <c r="R11" s="57"/>
      <c r="S11" s="57"/>
    </row>
    <row r="12" spans="1:19" ht="16.5" customHeight="1" x14ac:dyDescent="0.2">
      <c r="A12" s="5" t="s">
        <v>8</v>
      </c>
      <c r="B12" s="44">
        <v>141.69124541849871</v>
      </c>
      <c r="C12" s="9">
        <v>149.53206250247416</v>
      </c>
      <c r="D12" s="8">
        <v>152.34315031786875</v>
      </c>
      <c r="E12" s="8">
        <v>155.84018089559143</v>
      </c>
      <c r="F12" s="56">
        <v>159.00729047378411</v>
      </c>
      <c r="G12" s="8">
        <v>161.77220235729519</v>
      </c>
      <c r="H12" s="8">
        <v>165.3118493261658</v>
      </c>
      <c r="I12" s="44">
        <v>168.09822474643838</v>
      </c>
      <c r="J12" s="44">
        <v>171.05249844452052</v>
      </c>
      <c r="K12" s="44">
        <v>174.62356237236355</v>
      </c>
      <c r="L12" s="44">
        <v>177.22410978021492</v>
      </c>
      <c r="M12" s="44">
        <v>177.09384080270996</v>
      </c>
      <c r="N12" s="46">
        <v>177.86198937349039</v>
      </c>
      <c r="O12" s="44">
        <v>165.81341344940975</v>
      </c>
      <c r="P12" s="44">
        <f t="shared" si="0"/>
        <v>17.024459033911299</v>
      </c>
      <c r="Q12" s="57"/>
      <c r="R12" s="57"/>
      <c r="S12" s="57"/>
    </row>
    <row r="13" spans="1:19" ht="16.5" customHeight="1" x14ac:dyDescent="0.2">
      <c r="A13" s="5" t="s">
        <v>9</v>
      </c>
      <c r="B13" s="44">
        <v>142.69140787977059</v>
      </c>
      <c r="C13" s="9">
        <v>181.5441268289695</v>
      </c>
      <c r="D13" s="8">
        <v>185.31511477513899</v>
      </c>
      <c r="E13" s="8">
        <v>192.13566706615225</v>
      </c>
      <c r="F13" s="56">
        <v>191.37647284108641</v>
      </c>
      <c r="G13" s="8">
        <v>197.46692759324603</v>
      </c>
      <c r="H13" s="8">
        <v>183.65172479531444</v>
      </c>
      <c r="I13" s="44">
        <v>189.56885339752023</v>
      </c>
      <c r="J13" s="44">
        <v>190.55823034642944</v>
      </c>
      <c r="K13" s="44">
        <v>189.84182362936667</v>
      </c>
      <c r="L13" s="44">
        <v>187.64245039285771</v>
      </c>
      <c r="M13" s="44">
        <v>189.4115571629649</v>
      </c>
      <c r="N13" s="46">
        <v>185.18151776962068</v>
      </c>
      <c r="O13" s="44">
        <v>188.64120554988895</v>
      </c>
      <c r="P13" s="44">
        <f t="shared" si="0"/>
        <v>32.202217605726418</v>
      </c>
      <c r="Q13" s="57"/>
      <c r="R13" s="57"/>
      <c r="S13" s="57"/>
    </row>
    <row r="14" spans="1:19" ht="16.5" customHeight="1" x14ac:dyDescent="0.2">
      <c r="A14" s="5" t="s">
        <v>10</v>
      </c>
      <c r="B14" s="44">
        <v>98.537608151774123</v>
      </c>
      <c r="C14" s="9">
        <v>98.548100587604409</v>
      </c>
      <c r="D14" s="8">
        <v>98.484436187726757</v>
      </c>
      <c r="E14" s="8">
        <v>98.23774755178728</v>
      </c>
      <c r="F14" s="56">
        <v>98.270553930181975</v>
      </c>
      <c r="G14" s="8">
        <v>98.178136784213194</v>
      </c>
      <c r="H14" s="8">
        <v>98.025066122148331</v>
      </c>
      <c r="I14" s="44">
        <v>97.921813094429936</v>
      </c>
      <c r="J14" s="44">
        <v>97.887160910583802</v>
      </c>
      <c r="K14" s="44">
        <v>98.172971519611053</v>
      </c>
      <c r="L14" s="44">
        <v>97.939030518374054</v>
      </c>
      <c r="M14" s="44">
        <v>97.826681329771901</v>
      </c>
      <c r="N14" s="46">
        <v>97.148618220255656</v>
      </c>
      <c r="O14" s="44">
        <v>98.053359729724022</v>
      </c>
      <c r="P14" s="44">
        <f t="shared" si="0"/>
        <v>-0.49143512932060673</v>
      </c>
      <c r="Q14" s="57"/>
      <c r="R14" s="57"/>
      <c r="S14" s="57"/>
    </row>
    <row r="15" spans="1:19" ht="16.5" customHeight="1" x14ac:dyDescent="0.2">
      <c r="A15" s="6" t="s">
        <v>32</v>
      </c>
      <c r="B15" s="44">
        <v>144.96865774988348</v>
      </c>
      <c r="C15" s="9">
        <v>144.82228151993192</v>
      </c>
      <c r="D15" s="8">
        <v>148.98215600905172</v>
      </c>
      <c r="E15" s="8">
        <v>148.68581792299781</v>
      </c>
      <c r="F15" s="56">
        <v>150.2041075525446</v>
      </c>
      <c r="G15" s="8">
        <v>152.045934435242</v>
      </c>
      <c r="H15" s="8">
        <v>154.47459658777245</v>
      </c>
      <c r="I15" s="44">
        <v>157.18908174321032</v>
      </c>
      <c r="J15" s="44">
        <v>156.51283682742752</v>
      </c>
      <c r="K15" s="44">
        <v>153.58832675905867</v>
      </c>
      <c r="L15" s="44">
        <v>153.28315718566901</v>
      </c>
      <c r="M15" s="44">
        <v>151.76879990470303</v>
      </c>
      <c r="N15" s="46">
        <v>155.31813690985669</v>
      </c>
      <c r="O15" s="44">
        <v>152.23960277978881</v>
      </c>
      <c r="P15" s="44">
        <f t="shared" si="0"/>
        <v>5.0155289720968455</v>
      </c>
      <c r="Q15" s="57"/>
      <c r="R15" s="57"/>
      <c r="S15" s="57"/>
    </row>
    <row r="16" spans="1:19" ht="16.5" customHeight="1" x14ac:dyDescent="0.2">
      <c r="A16" s="5" t="s">
        <v>2</v>
      </c>
      <c r="B16" s="44">
        <v>147.3765746247046</v>
      </c>
      <c r="C16" s="9">
        <v>148.52730555913939</v>
      </c>
      <c r="D16" s="8">
        <v>148.52730555913939</v>
      </c>
      <c r="E16" s="8">
        <v>148.65041859439603</v>
      </c>
      <c r="F16" s="56">
        <v>148.65041859439603</v>
      </c>
      <c r="G16" s="8">
        <v>148.65041859439603</v>
      </c>
      <c r="H16" s="8">
        <v>149.94111752637775</v>
      </c>
      <c r="I16" s="44">
        <v>149.94111752637775</v>
      </c>
      <c r="J16" s="44">
        <v>149.94111752637775</v>
      </c>
      <c r="K16" s="44">
        <v>151.25201230915854</v>
      </c>
      <c r="L16" s="44">
        <v>151.25201230915854</v>
      </c>
      <c r="M16" s="44">
        <v>151.25201230915854</v>
      </c>
      <c r="N16" s="46">
        <v>149.09557083366667</v>
      </c>
      <c r="O16" s="44">
        <v>149.64006893681184</v>
      </c>
      <c r="P16" s="44">
        <f t="shared" si="0"/>
        <v>1.5358575932920502</v>
      </c>
      <c r="Q16" s="57"/>
      <c r="R16" s="57"/>
      <c r="S16" s="57"/>
    </row>
    <row r="17" spans="1:19" ht="16.5" customHeight="1" x14ac:dyDescent="0.2">
      <c r="A17" s="5" t="s">
        <v>11</v>
      </c>
      <c r="B17" s="44">
        <v>201.69437709799456</v>
      </c>
      <c r="C17" s="9">
        <v>202.37962315448357</v>
      </c>
      <c r="D17" s="8">
        <v>204.02470098636593</v>
      </c>
      <c r="E17" s="8">
        <v>203.71770223862765</v>
      </c>
      <c r="F17" s="56">
        <v>203.54859192842957</v>
      </c>
      <c r="G17" s="8">
        <v>202.0005385455969</v>
      </c>
      <c r="H17" s="8">
        <v>202.00081114824698</v>
      </c>
      <c r="I17" s="44">
        <v>199.54424581034718</v>
      </c>
      <c r="J17" s="44">
        <v>200.1586250000577</v>
      </c>
      <c r="K17" s="44">
        <v>200.16205948385181</v>
      </c>
      <c r="L17" s="44">
        <v>200.24838721097754</v>
      </c>
      <c r="M17" s="44">
        <v>201.57020968502385</v>
      </c>
      <c r="N17" s="46">
        <v>201.75305560525752</v>
      </c>
      <c r="O17" s="44">
        <v>201.75904589977219</v>
      </c>
      <c r="P17" s="44">
        <f t="shared" si="0"/>
        <v>3.2062768783177376E-2</v>
      </c>
      <c r="Q17" s="57"/>
      <c r="R17" s="57"/>
      <c r="S17" s="57"/>
    </row>
    <row r="18" spans="1:19" s="58" customFormat="1" ht="16.5" customHeight="1" x14ac:dyDescent="0.2">
      <c r="A18" s="59" t="s">
        <v>80</v>
      </c>
      <c r="B18" s="60">
        <v>166.43205275696894</v>
      </c>
      <c r="C18" s="61">
        <v>170.96349081757057</v>
      </c>
      <c r="D18" s="61">
        <v>172.24518897509824</v>
      </c>
      <c r="E18" s="61">
        <v>172.73221334924543</v>
      </c>
      <c r="F18" s="61">
        <v>172.50491435344676</v>
      </c>
      <c r="G18" s="61">
        <v>171.8294983438102</v>
      </c>
      <c r="H18" s="61">
        <v>174.13202100003673</v>
      </c>
      <c r="I18" s="61">
        <v>175.31301131014695</v>
      </c>
      <c r="J18" s="61">
        <v>177.24876418234504</v>
      </c>
      <c r="K18" s="61">
        <v>178.06360966528683</v>
      </c>
      <c r="L18" s="61">
        <v>177.56052279213304</v>
      </c>
      <c r="M18" s="61">
        <v>177.33137048033848</v>
      </c>
      <c r="N18" s="61">
        <v>175.57902505993994</v>
      </c>
      <c r="O18" s="60">
        <v>174.62530252744986</v>
      </c>
      <c r="P18" s="60">
        <f t="shared" si="0"/>
        <v>4.9228797186351159</v>
      </c>
      <c r="Q18" s="57"/>
      <c r="R18" s="57"/>
      <c r="S18" s="57"/>
    </row>
    <row r="19" spans="1:19" s="2" customFormat="1" ht="16.5" customHeight="1" x14ac:dyDescent="0.2">
      <c r="A19" s="7" t="s">
        <v>13</v>
      </c>
      <c r="B19" s="47">
        <v>160.20546477449278</v>
      </c>
      <c r="C19" s="12">
        <v>181.83537195067572</v>
      </c>
      <c r="D19" s="11">
        <v>196.74102836322876</v>
      </c>
      <c r="E19" s="11">
        <v>214.70078189672918</v>
      </c>
      <c r="F19" s="62">
        <v>210.59830204217317</v>
      </c>
      <c r="G19" s="11">
        <v>239.47581912096268</v>
      </c>
      <c r="H19" s="11">
        <v>241.4648841524037</v>
      </c>
      <c r="I19" s="47">
        <v>238.10062316965781</v>
      </c>
      <c r="J19" s="47">
        <v>242.19461249635086</v>
      </c>
      <c r="K19" s="47">
        <v>256.54525609429714</v>
      </c>
      <c r="L19" s="47">
        <v>280.12810821043553</v>
      </c>
      <c r="M19" s="47">
        <v>321.4545721486295</v>
      </c>
      <c r="N19" s="48">
        <v>331.00934876906928</v>
      </c>
      <c r="O19" s="47">
        <v>246.18739236788443</v>
      </c>
      <c r="P19" s="47">
        <f t="shared" si="0"/>
        <v>53.669784432398018</v>
      </c>
      <c r="Q19" s="57"/>
      <c r="R19" s="57"/>
      <c r="S19" s="57"/>
    </row>
    <row r="20" spans="1:19" ht="16.5" customHeight="1" x14ac:dyDescent="0.55000000000000004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57"/>
      <c r="R20" s="57"/>
      <c r="S20" s="57"/>
    </row>
    <row r="21" spans="1:19" s="2" customFormat="1" ht="16.5" customHeight="1" x14ac:dyDescent="0.2">
      <c r="A21" s="76" t="s">
        <v>12</v>
      </c>
      <c r="B21" s="76" t="s">
        <v>14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9" s="2" customFormat="1" ht="16.5" customHeight="1" x14ac:dyDescent="0.2">
      <c r="A22" s="76"/>
      <c r="B22" s="1" t="s">
        <v>86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108</v>
      </c>
      <c r="P22" s="1" t="s">
        <v>4</v>
      </c>
    </row>
    <row r="23" spans="1:19" ht="16.5" customHeight="1" x14ac:dyDescent="0.2">
      <c r="A23" s="5" t="s">
        <v>6</v>
      </c>
      <c r="B23" s="8">
        <v>195.63837015910599</v>
      </c>
      <c r="C23" s="9">
        <v>202.8179040382326</v>
      </c>
      <c r="D23" s="8">
        <v>204.74531754355627</v>
      </c>
      <c r="E23" s="8">
        <v>205.7313711984342</v>
      </c>
      <c r="F23" s="56">
        <v>207.00142494914749</v>
      </c>
      <c r="G23" s="56">
        <v>207.06599668361619</v>
      </c>
      <c r="H23" s="56">
        <v>206.99520004073531</v>
      </c>
      <c r="I23" s="8">
        <v>207.02096198528938</v>
      </c>
      <c r="J23" s="8">
        <v>212.16184609587933</v>
      </c>
      <c r="K23" s="8">
        <v>218.29328255468681</v>
      </c>
      <c r="L23" s="8">
        <v>215.19446993639809</v>
      </c>
      <c r="M23" s="8">
        <v>208.91229811008745</v>
      </c>
      <c r="N23" s="10">
        <v>208.32898059775877</v>
      </c>
      <c r="O23" s="44">
        <v>208.68908781115181</v>
      </c>
      <c r="P23" s="8">
        <f t="shared" ref="P23:P34" si="1">O23/B23*100-100</f>
        <v>6.6708374443275744</v>
      </c>
    </row>
    <row r="24" spans="1:19" ht="16.5" customHeight="1" x14ac:dyDescent="0.2">
      <c r="A24" s="6" t="s">
        <v>7</v>
      </c>
      <c r="B24" s="8">
        <v>274.72511843885434</v>
      </c>
      <c r="C24" s="9">
        <v>276.59997148888061</v>
      </c>
      <c r="D24" s="8">
        <v>276.59997148888061</v>
      </c>
      <c r="E24" s="8">
        <v>278.72846638116016</v>
      </c>
      <c r="F24" s="56">
        <v>278.72846638116016</v>
      </c>
      <c r="G24" s="56">
        <v>278.7294888739163</v>
      </c>
      <c r="H24" s="56">
        <v>278.72893205576077</v>
      </c>
      <c r="I24" s="8">
        <v>278.72893205576077</v>
      </c>
      <c r="J24" s="8">
        <v>315.07863220457494</v>
      </c>
      <c r="K24" s="8">
        <v>314.95840601146517</v>
      </c>
      <c r="L24" s="8">
        <v>314.95840601146517</v>
      </c>
      <c r="M24" s="8">
        <v>314.95840601146517</v>
      </c>
      <c r="N24" s="10">
        <v>314.95840601146517</v>
      </c>
      <c r="O24" s="44">
        <v>293.47970708132965</v>
      </c>
      <c r="P24" s="8">
        <f t="shared" si="1"/>
        <v>6.8266741494369398</v>
      </c>
    </row>
    <row r="25" spans="1:19" ht="16.5" customHeight="1" x14ac:dyDescent="0.2">
      <c r="A25" s="5" t="s">
        <v>0</v>
      </c>
      <c r="B25" s="8">
        <v>136.37406443321765</v>
      </c>
      <c r="C25" s="9">
        <v>140.65739473097435</v>
      </c>
      <c r="D25" s="8">
        <v>141.25882307980328</v>
      </c>
      <c r="E25" s="8">
        <v>144.96811173095992</v>
      </c>
      <c r="F25" s="56">
        <v>146.60798974970746</v>
      </c>
      <c r="G25" s="56">
        <v>146.91407954278321</v>
      </c>
      <c r="H25" s="56">
        <v>147.54905821833407</v>
      </c>
      <c r="I25" s="8">
        <v>146.57570383271704</v>
      </c>
      <c r="J25" s="8">
        <v>144.64736158262863</v>
      </c>
      <c r="K25" s="8">
        <v>141.86811473402534</v>
      </c>
      <c r="L25" s="8">
        <v>141.210201723539</v>
      </c>
      <c r="M25" s="8">
        <v>140.1202373371903</v>
      </c>
      <c r="N25" s="10">
        <v>140.76749886391369</v>
      </c>
      <c r="O25" s="44">
        <v>143.59538126054801</v>
      </c>
      <c r="P25" s="8">
        <f t="shared" si="1"/>
        <v>5.295227400710516</v>
      </c>
    </row>
    <row r="26" spans="1:19" ht="16.5" customHeight="1" x14ac:dyDescent="0.2">
      <c r="A26" s="5" t="s">
        <v>1</v>
      </c>
      <c r="B26" s="8">
        <v>169.87204519495887</v>
      </c>
      <c r="C26" s="9">
        <v>173.29222764548706</v>
      </c>
      <c r="D26" s="8">
        <v>176.50128095109744</v>
      </c>
      <c r="E26" s="8">
        <v>175.85540973378659</v>
      </c>
      <c r="F26" s="56">
        <v>174.86831225171403</v>
      </c>
      <c r="G26" s="56">
        <v>174.00085389048371</v>
      </c>
      <c r="H26" s="56">
        <v>174.23286580842046</v>
      </c>
      <c r="I26" s="8">
        <v>171.98432002579196</v>
      </c>
      <c r="J26" s="8">
        <v>173.00776510086794</v>
      </c>
      <c r="K26" s="8">
        <v>173.00819767079707</v>
      </c>
      <c r="L26" s="8">
        <v>173.18976881887187</v>
      </c>
      <c r="M26" s="8">
        <v>172.17425915897459</v>
      </c>
      <c r="N26" s="10">
        <v>171.10369379647338</v>
      </c>
      <c r="O26" s="44">
        <v>173.60157957106387</v>
      </c>
      <c r="P26" s="8">
        <f t="shared" si="1"/>
        <v>2.1954962464981804</v>
      </c>
    </row>
    <row r="27" spans="1:19" ht="16.5" customHeight="1" x14ac:dyDescent="0.2">
      <c r="A27" s="5" t="s">
        <v>33</v>
      </c>
      <c r="B27" s="8">
        <v>134.58367150341869</v>
      </c>
      <c r="C27" s="9">
        <v>138.44906361869707</v>
      </c>
      <c r="D27" s="8">
        <v>137.54903465787837</v>
      </c>
      <c r="E27" s="8">
        <v>138.00928108245358</v>
      </c>
      <c r="F27" s="56">
        <v>139.59939960814884</v>
      </c>
      <c r="G27" s="56">
        <v>139.41535940512657</v>
      </c>
      <c r="H27" s="56">
        <v>139.95240847836433</v>
      </c>
      <c r="I27" s="8">
        <v>139.9633146449045</v>
      </c>
      <c r="J27" s="8">
        <v>139.14731515046054</v>
      </c>
      <c r="K27" s="8">
        <v>138.49762243462123</v>
      </c>
      <c r="L27" s="8">
        <v>138.29952374263124</v>
      </c>
      <c r="M27" s="8">
        <v>135.78507972335939</v>
      </c>
      <c r="N27" s="10">
        <v>136.93244272869717</v>
      </c>
      <c r="O27" s="44">
        <v>138.46665377294522</v>
      </c>
      <c r="P27" s="8">
        <f t="shared" si="1"/>
        <v>2.8851808143961222</v>
      </c>
    </row>
    <row r="28" spans="1:19" ht="16.5" customHeight="1" x14ac:dyDescent="0.2">
      <c r="A28" s="5" t="s">
        <v>8</v>
      </c>
      <c r="B28" s="8">
        <v>154.85690311111875</v>
      </c>
      <c r="C28" s="9">
        <v>150.71265940504247</v>
      </c>
      <c r="D28" s="8">
        <v>150.84305704555078</v>
      </c>
      <c r="E28" s="8">
        <v>158.26902566224078</v>
      </c>
      <c r="F28" s="56">
        <v>158.26902566224078</v>
      </c>
      <c r="G28" s="56">
        <v>158.31179816733879</v>
      </c>
      <c r="H28" s="56">
        <v>168.28653979390344</v>
      </c>
      <c r="I28" s="8">
        <v>168.28653979390344</v>
      </c>
      <c r="J28" s="8">
        <v>168.06541425236142</v>
      </c>
      <c r="K28" s="8">
        <v>168.5337065244083</v>
      </c>
      <c r="L28" s="8">
        <v>168.5337065244083</v>
      </c>
      <c r="M28" s="8">
        <v>168.5337065244083</v>
      </c>
      <c r="N28" s="10">
        <v>171.02674928653869</v>
      </c>
      <c r="O28" s="44">
        <v>163.13932738686211</v>
      </c>
      <c r="P28" s="8">
        <f t="shared" si="1"/>
        <v>5.3484372406699947</v>
      </c>
    </row>
    <row r="29" spans="1:19" ht="16.5" customHeight="1" x14ac:dyDescent="0.2">
      <c r="A29" s="5" t="s">
        <v>9</v>
      </c>
      <c r="B29" s="8">
        <v>149.68532372314004</v>
      </c>
      <c r="C29" s="9">
        <v>154.65213074819525</v>
      </c>
      <c r="D29" s="8">
        <v>156.07677727283669</v>
      </c>
      <c r="E29" s="8">
        <v>158.33476309385361</v>
      </c>
      <c r="F29" s="56">
        <v>160.23848738613063</v>
      </c>
      <c r="G29" s="56">
        <v>161.84684928043836</v>
      </c>
      <c r="H29" s="56">
        <v>158.44664631217134</v>
      </c>
      <c r="I29" s="8">
        <v>158.77911195092807</v>
      </c>
      <c r="J29" s="8">
        <v>158.14918945895255</v>
      </c>
      <c r="K29" s="8">
        <v>153.94758143767925</v>
      </c>
      <c r="L29" s="8">
        <v>152.75722479001851</v>
      </c>
      <c r="M29" s="8">
        <v>153.1153680259491</v>
      </c>
      <c r="N29" s="10">
        <v>150.64747900736486</v>
      </c>
      <c r="O29" s="44">
        <v>156.41596739704318</v>
      </c>
      <c r="P29" s="8">
        <f t="shared" si="1"/>
        <v>4.4965287888558976</v>
      </c>
    </row>
    <row r="30" spans="1:19" ht="16.5" customHeight="1" x14ac:dyDescent="0.2">
      <c r="A30" s="5" t="s">
        <v>10</v>
      </c>
      <c r="B30" s="8">
        <v>104.96888448316368</v>
      </c>
      <c r="C30" s="9">
        <v>106.29107147533507</v>
      </c>
      <c r="D30" s="8">
        <v>106.40039845599941</v>
      </c>
      <c r="E30" s="8">
        <v>106.36331769246588</v>
      </c>
      <c r="F30" s="56">
        <v>106.36331769246588</v>
      </c>
      <c r="G30" s="56">
        <v>106.30116499173235</v>
      </c>
      <c r="H30" s="56">
        <v>106.30116499173235</v>
      </c>
      <c r="I30" s="8">
        <v>106.30116499173235</v>
      </c>
      <c r="J30" s="8">
        <v>106.2365975884924</v>
      </c>
      <c r="K30" s="8">
        <v>105.73169729624627</v>
      </c>
      <c r="L30" s="8">
        <v>105.73169729624627</v>
      </c>
      <c r="M30" s="8">
        <v>105.73169729624627</v>
      </c>
      <c r="N30" s="10">
        <v>102.74827997873557</v>
      </c>
      <c r="O30" s="44">
        <v>105.87513081228583</v>
      </c>
      <c r="P30" s="8">
        <f t="shared" si="1"/>
        <v>0.86334758493838137</v>
      </c>
    </row>
    <row r="31" spans="1:19" ht="16.5" customHeight="1" x14ac:dyDescent="0.2">
      <c r="A31" s="6" t="s">
        <v>32</v>
      </c>
      <c r="B31" s="8">
        <v>160.34418053964532</v>
      </c>
      <c r="C31" s="9">
        <v>158.57086403847461</v>
      </c>
      <c r="D31" s="8">
        <v>163.74828712259099</v>
      </c>
      <c r="E31" s="8">
        <v>163.44798221811487</v>
      </c>
      <c r="F31" s="56">
        <v>165.47719900057331</v>
      </c>
      <c r="G31" s="56">
        <v>169.94990746229246</v>
      </c>
      <c r="H31" s="56">
        <v>173.10330329527895</v>
      </c>
      <c r="I31" s="8">
        <v>177.16596845575211</v>
      </c>
      <c r="J31" s="8">
        <v>176.5010513475348</v>
      </c>
      <c r="K31" s="8">
        <v>172.43578271273603</v>
      </c>
      <c r="L31" s="8">
        <v>172.27018808349303</v>
      </c>
      <c r="M31" s="8">
        <v>170.05192737690462</v>
      </c>
      <c r="N31" s="10">
        <v>173.33062666323289</v>
      </c>
      <c r="O31" s="44">
        <v>169.67109064808153</v>
      </c>
      <c r="P31" s="8">
        <f t="shared" si="1"/>
        <v>5.8168061210865858</v>
      </c>
    </row>
    <row r="32" spans="1:19" ht="16.5" customHeight="1" x14ac:dyDescent="0.2">
      <c r="A32" s="5" t="s">
        <v>2</v>
      </c>
      <c r="B32" s="8">
        <v>176.09196174207702</v>
      </c>
      <c r="C32" s="9">
        <v>176.70787026554927</v>
      </c>
      <c r="D32" s="8">
        <v>176.70787026554927</v>
      </c>
      <c r="E32" s="8">
        <v>175.9393560331967</v>
      </c>
      <c r="F32" s="56">
        <v>175.9393560331967</v>
      </c>
      <c r="G32" s="56">
        <v>175.9393560331967</v>
      </c>
      <c r="H32" s="56">
        <v>175.9393560331967</v>
      </c>
      <c r="I32" s="8">
        <v>175.9393560331967</v>
      </c>
      <c r="J32" s="8">
        <v>175.9393560331967</v>
      </c>
      <c r="K32" s="8">
        <v>183.46792107074418</v>
      </c>
      <c r="L32" s="8">
        <v>183.46792107074418</v>
      </c>
      <c r="M32" s="8">
        <v>183.46792107074418</v>
      </c>
      <c r="N32" s="10">
        <v>185.45488837283645</v>
      </c>
      <c r="O32" s="44">
        <v>178.74254402627898</v>
      </c>
      <c r="P32" s="8">
        <f t="shared" si="1"/>
        <v>1.5052261659077146</v>
      </c>
    </row>
    <row r="33" spans="1:16" ht="16.5" customHeight="1" x14ac:dyDescent="0.2">
      <c r="A33" s="5" t="s">
        <v>11</v>
      </c>
      <c r="B33" s="8">
        <v>264.31810043821469</v>
      </c>
      <c r="C33" s="9">
        <v>264.73160403614639</v>
      </c>
      <c r="D33" s="8">
        <v>267.31444826192364</v>
      </c>
      <c r="E33" s="8">
        <v>267.2639770266922</v>
      </c>
      <c r="F33" s="56">
        <v>266.06799335629336</v>
      </c>
      <c r="G33" s="56">
        <v>258.28834295355597</v>
      </c>
      <c r="H33" s="56">
        <v>255.47116347473897</v>
      </c>
      <c r="I33" s="8">
        <v>246.90337330317593</v>
      </c>
      <c r="J33" s="8">
        <v>246.51604657321411</v>
      </c>
      <c r="K33" s="8">
        <v>245.85705198478203</v>
      </c>
      <c r="L33" s="8">
        <v>245.00509789834095</v>
      </c>
      <c r="M33" s="8">
        <v>249.9415529384535</v>
      </c>
      <c r="N33" s="10">
        <v>251.42885666494493</v>
      </c>
      <c r="O33" s="44">
        <v>255.39912570602181</v>
      </c>
      <c r="P33" s="8">
        <f t="shared" si="1"/>
        <v>-3.3743336976945812</v>
      </c>
    </row>
    <row r="34" spans="1:16" s="58" customFormat="1" ht="16.5" customHeight="1" x14ac:dyDescent="0.2">
      <c r="A34" s="59" t="s">
        <v>80</v>
      </c>
      <c r="B34" s="63">
        <v>147.87783294026784</v>
      </c>
      <c r="C34" s="61">
        <v>149.96572613459639</v>
      </c>
      <c r="D34" s="61">
        <v>149.94321770246393</v>
      </c>
      <c r="E34" s="61">
        <v>150.5146626834125</v>
      </c>
      <c r="F34" s="61">
        <v>151.12267948124497</v>
      </c>
      <c r="G34" s="61">
        <v>151.07425950415478</v>
      </c>
      <c r="H34" s="61">
        <v>150.81359649935516</v>
      </c>
      <c r="I34" s="61">
        <v>150.88101586825942</v>
      </c>
      <c r="J34" s="61">
        <v>151.100345823293</v>
      </c>
      <c r="K34" s="61">
        <v>151.31565680682201</v>
      </c>
      <c r="L34" s="61">
        <v>151.73272155687468</v>
      </c>
      <c r="M34" s="61">
        <v>151.5483770527735</v>
      </c>
      <c r="N34" s="61">
        <v>151.66486221431546</v>
      </c>
      <c r="O34" s="44">
        <v>150.97309344396382</v>
      </c>
      <c r="P34" s="63">
        <f t="shared" si="1"/>
        <v>2.0931200046367024</v>
      </c>
    </row>
    <row r="35" spans="1:16" s="2" customFormat="1" ht="16.5" customHeight="1" x14ac:dyDescent="0.2">
      <c r="A35" s="7" t="s">
        <v>13</v>
      </c>
      <c r="B35" s="11">
        <v>170.24655562294984</v>
      </c>
      <c r="C35" s="12">
        <v>173.88807449131752</v>
      </c>
      <c r="D35" s="11">
        <v>175.03985717807464</v>
      </c>
      <c r="E35" s="11">
        <v>176.06227675641927</v>
      </c>
      <c r="F35" s="62">
        <v>176.83819600953046</v>
      </c>
      <c r="G35" s="62">
        <v>176.93177660006538</v>
      </c>
      <c r="H35" s="62">
        <v>176.64450518586108</v>
      </c>
      <c r="I35" s="11">
        <v>176.32220248473311</v>
      </c>
      <c r="J35" s="11">
        <v>178.64290137583461</v>
      </c>
      <c r="K35" s="11">
        <v>179.18983329755758</v>
      </c>
      <c r="L35" s="11">
        <v>178.4463305324544</v>
      </c>
      <c r="M35" s="11">
        <v>176.92336796167339</v>
      </c>
      <c r="N35" s="13">
        <v>176.41423296538923</v>
      </c>
      <c r="O35" s="44">
        <v>176.77862956990921</v>
      </c>
      <c r="P35" s="11">
        <f>O35/B35*100-100</f>
        <v>3.8368317779222281</v>
      </c>
    </row>
    <row r="36" spans="1:16" ht="16.5" customHeight="1" x14ac:dyDescent="0.55000000000000004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</row>
    <row r="37" spans="1:16" s="2" customFormat="1" ht="16.5" customHeight="1" x14ac:dyDescent="0.2">
      <c r="A37" s="76" t="s">
        <v>12</v>
      </c>
      <c r="B37" s="76" t="s">
        <v>5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s="2" customFormat="1" ht="16.5" customHeight="1" x14ac:dyDescent="0.2">
      <c r="A38" s="76"/>
      <c r="B38" s="1" t="s">
        <v>86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108</v>
      </c>
      <c r="P38" s="1" t="s">
        <v>4</v>
      </c>
    </row>
    <row r="39" spans="1:16" ht="16.5" customHeight="1" x14ac:dyDescent="0.2">
      <c r="A39" s="5" t="s">
        <v>6</v>
      </c>
      <c r="B39" s="8">
        <v>168.65566361264234</v>
      </c>
      <c r="C39" s="9">
        <v>324.44819208760009</v>
      </c>
      <c r="D39" s="20">
        <v>416.21257874208726</v>
      </c>
      <c r="E39" s="8">
        <v>466.05653362502636</v>
      </c>
      <c r="F39" s="56">
        <v>369.65068000443017</v>
      </c>
      <c r="G39" s="64">
        <v>380.49115451694405</v>
      </c>
      <c r="H39" s="56">
        <v>352.07747904346354</v>
      </c>
      <c r="I39" s="8">
        <v>337.17770334189009</v>
      </c>
      <c r="J39" s="8">
        <v>369.39731115523455</v>
      </c>
      <c r="K39" s="8">
        <v>653.89042037985473</v>
      </c>
      <c r="L39" s="8">
        <v>953.79068149722048</v>
      </c>
      <c r="M39" s="8">
        <v>1026.6257487695839</v>
      </c>
      <c r="N39" s="10">
        <v>921.42529383684837</v>
      </c>
      <c r="O39" s="44">
        <v>547.60364808334862</v>
      </c>
      <c r="P39" s="8">
        <f t="shared" ref="P39:P51" si="2">O39/B39*100-100</f>
        <v>224.68737565851927</v>
      </c>
    </row>
    <row r="40" spans="1:16" ht="16.5" customHeight="1" x14ac:dyDescent="0.2">
      <c r="A40" s="6" t="s">
        <v>7</v>
      </c>
      <c r="B40" s="8">
        <v>290.90656693878321</v>
      </c>
      <c r="C40" s="9">
        <v>594.91579703990556</v>
      </c>
      <c r="D40" s="20">
        <v>1950.4163059235893</v>
      </c>
      <c r="E40" s="8">
        <v>4142.2901317339074</v>
      </c>
      <c r="F40" s="56">
        <v>4640.4792158963301</v>
      </c>
      <c r="G40" s="64">
        <v>9098.3124477488345</v>
      </c>
      <c r="H40" s="56">
        <v>9452.0629336135262</v>
      </c>
      <c r="I40" s="8">
        <v>9686.912056720952</v>
      </c>
      <c r="J40" s="8">
        <v>9638.1271194515448</v>
      </c>
      <c r="K40" s="8">
        <v>8430.0368313221334</v>
      </c>
      <c r="L40" s="8">
        <v>8430.0368313221334</v>
      </c>
      <c r="M40" s="8">
        <v>15126.932560161726</v>
      </c>
      <c r="N40" s="10">
        <v>18673.221347732742</v>
      </c>
      <c r="O40" s="44">
        <v>8321.9786315556103</v>
      </c>
      <c r="P40" s="8">
        <f t="shared" si="2"/>
        <v>2760.7049744967917</v>
      </c>
    </row>
    <row r="41" spans="1:16" ht="16.5" customHeight="1" x14ac:dyDescent="0.2">
      <c r="A41" s="5" t="s">
        <v>0</v>
      </c>
      <c r="B41" s="8">
        <v>101.13395446851371</v>
      </c>
      <c r="C41" s="9">
        <v>105.52692959650135</v>
      </c>
      <c r="D41" s="20">
        <v>107.24511066391628</v>
      </c>
      <c r="E41" s="8">
        <v>108.89555340607663</v>
      </c>
      <c r="F41" s="56">
        <v>110.6496529479129</v>
      </c>
      <c r="G41" s="64">
        <v>112.20802105308928</v>
      </c>
      <c r="H41" s="56">
        <v>113.73352711171954</v>
      </c>
      <c r="I41" s="8">
        <v>115.38672029384607</v>
      </c>
      <c r="J41" s="8">
        <v>117.01676980302271</v>
      </c>
      <c r="K41" s="8">
        <v>118.62703406720902</v>
      </c>
      <c r="L41" s="8">
        <v>120.22017776786585</v>
      </c>
      <c r="M41" s="8">
        <v>213.56498444021099</v>
      </c>
      <c r="N41" s="10">
        <v>189.65240111829308</v>
      </c>
      <c r="O41" s="44">
        <v>127.72724018913864</v>
      </c>
      <c r="P41" s="8">
        <f t="shared" si="2"/>
        <v>26.295111132932391</v>
      </c>
    </row>
    <row r="42" spans="1:16" ht="16.5" customHeight="1" x14ac:dyDescent="0.2">
      <c r="A42" s="5" t="s">
        <v>1</v>
      </c>
      <c r="B42" s="8">
        <v>149.68953137911154</v>
      </c>
      <c r="C42" s="9">
        <v>163.54447687756914</v>
      </c>
      <c r="D42" s="20">
        <v>167.20078720470067</v>
      </c>
      <c r="E42" s="8">
        <v>194.48947656885903</v>
      </c>
      <c r="F42" s="56">
        <v>173.84292275839289</v>
      </c>
      <c r="G42" s="64">
        <v>324.52228281070711</v>
      </c>
      <c r="H42" s="56">
        <v>472.36613430395886</v>
      </c>
      <c r="I42" s="8">
        <v>272.99245200549177</v>
      </c>
      <c r="J42" s="8">
        <v>234.47988968485123</v>
      </c>
      <c r="K42" s="8">
        <v>238.56197683810154</v>
      </c>
      <c r="L42" s="8">
        <v>408.75458023894839</v>
      </c>
      <c r="M42" s="8">
        <v>407.49943182672462</v>
      </c>
      <c r="N42" s="10">
        <v>398.45884638886827</v>
      </c>
      <c r="O42" s="44">
        <v>288.05943812559775</v>
      </c>
      <c r="P42" s="8">
        <f t="shared" si="2"/>
        <v>92.437931678764727</v>
      </c>
    </row>
    <row r="43" spans="1:16" ht="16.5" customHeight="1" x14ac:dyDescent="0.2">
      <c r="A43" s="5" t="s">
        <v>33</v>
      </c>
      <c r="B43" s="8">
        <v>133.31555186148597</v>
      </c>
      <c r="C43" s="9">
        <v>145.77231983739549</v>
      </c>
      <c r="D43" s="20">
        <v>151.24478194860646</v>
      </c>
      <c r="E43" s="8">
        <v>158.29325085579063</v>
      </c>
      <c r="F43" s="56">
        <v>163.41896700385774</v>
      </c>
      <c r="G43" s="64">
        <v>162.58377372598471</v>
      </c>
      <c r="H43" s="56">
        <v>182.72547389797924</v>
      </c>
      <c r="I43" s="8">
        <v>202.91514691486094</v>
      </c>
      <c r="J43" s="8">
        <v>256.15124003785337</v>
      </c>
      <c r="K43" s="8">
        <v>213.44571777323091</v>
      </c>
      <c r="L43" s="8">
        <v>214.03087522631878</v>
      </c>
      <c r="M43" s="8">
        <v>199.14410656472566</v>
      </c>
      <c r="N43" s="10">
        <v>192.81890534545136</v>
      </c>
      <c r="O43" s="44">
        <v>186.87871326100458</v>
      </c>
      <c r="P43" s="8">
        <f t="shared" si="2"/>
        <v>40.177729193343026</v>
      </c>
    </row>
    <row r="44" spans="1:16" ht="16.5" customHeight="1" x14ac:dyDescent="0.2">
      <c r="A44" s="5" t="s">
        <v>8</v>
      </c>
      <c r="B44" s="8">
        <v>89.848635127285732</v>
      </c>
      <c r="C44" s="9">
        <v>111.68482062422761</v>
      </c>
      <c r="D44" s="20">
        <v>119.3832694276924</v>
      </c>
      <c r="E44" s="8">
        <v>127.17032286896178</v>
      </c>
      <c r="F44" s="56">
        <v>135.14918218360205</v>
      </c>
      <c r="G44" s="64">
        <v>143.06631082827633</v>
      </c>
      <c r="H44" s="56">
        <v>150.94478529871103</v>
      </c>
      <c r="I44" s="8">
        <v>158.79560316966894</v>
      </c>
      <c r="J44" s="8">
        <v>166.62531342771823</v>
      </c>
      <c r="K44" s="8">
        <v>174.43828754597376</v>
      </c>
      <c r="L44" s="8">
        <v>182.23764678630602</v>
      </c>
      <c r="M44" s="8">
        <v>182.23764678630602</v>
      </c>
      <c r="N44" s="10">
        <v>182.23764678630602</v>
      </c>
      <c r="O44" s="44">
        <v>152.83090297781249</v>
      </c>
      <c r="P44" s="8">
        <f t="shared" si="2"/>
        <v>70.098190986765417</v>
      </c>
    </row>
    <row r="45" spans="1:16" ht="16.5" customHeight="1" x14ac:dyDescent="0.2">
      <c r="A45" s="5" t="s">
        <v>9</v>
      </c>
      <c r="B45" s="8">
        <v>196.90276292765247</v>
      </c>
      <c r="C45" s="9">
        <v>535.71612052726118</v>
      </c>
      <c r="D45" s="20">
        <v>568.26121987797364</v>
      </c>
      <c r="E45" s="8">
        <v>641.76118930903442</v>
      </c>
      <c r="F45" s="56">
        <v>626.80483702536492</v>
      </c>
      <c r="G45" s="64">
        <v>681.11376055850235</v>
      </c>
      <c r="H45" s="56">
        <v>546.11850376387758</v>
      </c>
      <c r="I45" s="8">
        <v>602.73376752749618</v>
      </c>
      <c r="J45" s="8">
        <v>615.86672763993738</v>
      </c>
      <c r="K45" s="8">
        <v>595.95893712194049</v>
      </c>
      <c r="L45" s="8">
        <v>579.78683130481033</v>
      </c>
      <c r="M45" s="8">
        <v>596.03426390613799</v>
      </c>
      <c r="N45" s="10">
        <v>575.82086275848951</v>
      </c>
      <c r="O45" s="44">
        <v>597.16475177673556</v>
      </c>
      <c r="P45" s="8">
        <f t="shared" si="2"/>
        <v>203.27901086697824</v>
      </c>
    </row>
    <row r="46" spans="1:16" ht="16.5" customHeight="1" x14ac:dyDescent="0.2">
      <c r="A46" s="5" t="s">
        <v>10</v>
      </c>
      <c r="B46" s="8">
        <v>101.08304477227342</v>
      </c>
      <c r="C46" s="9">
        <v>101.38137463307656</v>
      </c>
      <c r="D46" s="20">
        <v>101.38137463307656</v>
      </c>
      <c r="E46" s="21">
        <v>101.38137463307656</v>
      </c>
      <c r="F46" s="56">
        <v>101.38137463307656</v>
      </c>
      <c r="G46" s="64">
        <v>101.38137463307656</v>
      </c>
      <c r="H46" s="56">
        <v>101.38137463307656</v>
      </c>
      <c r="I46" s="8">
        <v>101.38137463307656</v>
      </c>
      <c r="J46" s="8">
        <v>101.38137463307656</v>
      </c>
      <c r="K46" s="8">
        <v>101.38137463307656</v>
      </c>
      <c r="L46" s="8">
        <v>101.38137463307656</v>
      </c>
      <c r="M46" s="8">
        <v>101.38137463307656</v>
      </c>
      <c r="N46" s="10">
        <v>99.573459110861137</v>
      </c>
      <c r="O46" s="44">
        <v>101.23071500622528</v>
      </c>
      <c r="P46" s="8">
        <f t="shared" si="2"/>
        <v>0.14608803512452084</v>
      </c>
    </row>
    <row r="47" spans="1:16" ht="16.5" customHeight="1" x14ac:dyDescent="0.2">
      <c r="A47" s="6" t="s">
        <v>32</v>
      </c>
      <c r="B47" s="8">
        <v>125.10419896853519</v>
      </c>
      <c r="C47" s="9">
        <v>128.4812185276719</v>
      </c>
      <c r="D47" s="20">
        <v>128.4812185276719</v>
      </c>
      <c r="E47" s="8">
        <v>128.4812185276719</v>
      </c>
      <c r="F47" s="56">
        <v>128.4812185276719</v>
      </c>
      <c r="G47" s="64">
        <v>128.4812185276719</v>
      </c>
      <c r="H47" s="56">
        <v>128.4812185276719</v>
      </c>
      <c r="I47" s="8">
        <v>128.4812185276719</v>
      </c>
      <c r="J47" s="8">
        <v>128.4812185276719</v>
      </c>
      <c r="K47" s="8">
        <v>128.4812185276719</v>
      </c>
      <c r="L47" s="8">
        <v>128.4812185276719</v>
      </c>
      <c r="M47" s="8">
        <v>128.4812185276719</v>
      </c>
      <c r="N47" s="10">
        <v>131.3637699549208</v>
      </c>
      <c r="O47" s="44">
        <v>128.72143114660932</v>
      </c>
      <c r="P47" s="8">
        <f t="shared" si="2"/>
        <v>2.891375515688253</v>
      </c>
    </row>
    <row r="48" spans="1:16" ht="16.5" customHeight="1" x14ac:dyDescent="0.2">
      <c r="A48" s="5" t="s">
        <v>2</v>
      </c>
      <c r="B48" s="8">
        <v>110.82117016115495</v>
      </c>
      <c r="C48" s="9">
        <v>113.52989731531814</v>
      </c>
      <c r="D48" s="20">
        <v>113.52989731531814</v>
      </c>
      <c r="E48" s="8">
        <v>113.52989731531814</v>
      </c>
      <c r="F48" s="56">
        <v>113.52989731531814</v>
      </c>
      <c r="G48" s="64">
        <v>113.52989731531814</v>
      </c>
      <c r="H48" s="56">
        <v>113.52989731531814</v>
      </c>
      <c r="I48" s="8">
        <v>113.52989731531814</v>
      </c>
      <c r="J48" s="8">
        <v>113.52989731531814</v>
      </c>
      <c r="K48" s="8">
        <v>113.52989731531814</v>
      </c>
      <c r="L48" s="8">
        <v>113.52989731531814</v>
      </c>
      <c r="M48" s="8">
        <v>113.52989731531814</v>
      </c>
      <c r="N48" s="10">
        <v>113.52989731531814</v>
      </c>
      <c r="O48" s="44">
        <v>113.52989731531814</v>
      </c>
      <c r="P48" s="8">
        <f t="shared" si="2"/>
        <v>2.4442325868100596</v>
      </c>
    </row>
    <row r="49" spans="1:16" ht="16.5" customHeight="1" x14ac:dyDescent="0.2">
      <c r="A49" s="5" t="s">
        <v>11</v>
      </c>
      <c r="B49" s="8">
        <v>170.98404994328712</v>
      </c>
      <c r="C49" s="9">
        <v>174.52721257977782</v>
      </c>
      <c r="D49" s="20">
        <v>174.52721257977782</v>
      </c>
      <c r="E49" s="8">
        <v>174.52721257977782</v>
      </c>
      <c r="F49" s="56">
        <v>174.52721257977782</v>
      </c>
      <c r="G49" s="64">
        <v>174.52721257977782</v>
      </c>
      <c r="H49" s="56">
        <v>174.52721257977782</v>
      </c>
      <c r="I49" s="8">
        <v>174.52721257977782</v>
      </c>
      <c r="J49" s="8">
        <v>174.52721257977782</v>
      </c>
      <c r="K49" s="8">
        <v>174.52721257977782</v>
      </c>
      <c r="L49" s="8">
        <v>174.52721257977782</v>
      </c>
      <c r="M49" s="8">
        <v>174.52721257977782</v>
      </c>
      <c r="N49" s="10">
        <v>174.52721257977782</v>
      </c>
      <c r="O49" s="44">
        <v>174.52721257977782</v>
      </c>
      <c r="P49" s="8">
        <f t="shared" si="2"/>
        <v>2.0722182201590869</v>
      </c>
    </row>
    <row r="50" spans="1:16" s="58" customFormat="1" ht="16.5" customHeight="1" x14ac:dyDescent="0.2">
      <c r="A50" s="59" t="s">
        <v>80</v>
      </c>
      <c r="B50" s="63">
        <v>166.55407448283802</v>
      </c>
      <c r="C50" s="61">
        <v>178.6315110966417</v>
      </c>
      <c r="D50" s="61">
        <v>184.68000872463091</v>
      </c>
      <c r="E50" s="61">
        <v>184.73690574632724</v>
      </c>
      <c r="F50" s="61">
        <v>182.02051044194678</v>
      </c>
      <c r="G50" s="61">
        <v>179.58852733956991</v>
      </c>
      <c r="H50" s="61">
        <v>190.77960214544041</v>
      </c>
      <c r="I50" s="61">
        <v>195.65173418781262</v>
      </c>
      <c r="J50" s="61">
        <v>203.30934639605286</v>
      </c>
      <c r="K50" s="61">
        <v>204.94887007698847</v>
      </c>
      <c r="L50" s="61">
        <v>201.67847346681347</v>
      </c>
      <c r="M50" s="61">
        <v>201.18790009736145</v>
      </c>
      <c r="N50" s="61">
        <v>194.55660100128279</v>
      </c>
      <c r="O50" s="44">
        <v>191.81416589340571</v>
      </c>
      <c r="P50" s="63">
        <f t="shared" si="2"/>
        <v>15.166300487695693</v>
      </c>
    </row>
    <row r="51" spans="1:16" s="2" customFormat="1" ht="16.5" customHeight="1" x14ac:dyDescent="0.2">
      <c r="A51" s="7" t="s">
        <v>13</v>
      </c>
      <c r="B51" s="11">
        <v>154.72881600791689</v>
      </c>
      <c r="C51" s="65">
        <v>241.18671680118842</v>
      </c>
      <c r="D51" s="66">
        <v>306.92101521105775</v>
      </c>
      <c r="E51" s="67">
        <v>384.56301786097623</v>
      </c>
      <c r="F51" s="68">
        <v>363.71876137308891</v>
      </c>
      <c r="G51" s="69">
        <v>495.47699184642988</v>
      </c>
      <c r="H51" s="68">
        <v>504.95544780395636</v>
      </c>
      <c r="I51" s="11">
        <v>490.36961546547485</v>
      </c>
      <c r="J51" s="11">
        <v>499.99969773061815</v>
      </c>
      <c r="K51" s="11">
        <v>556.8774942957557</v>
      </c>
      <c r="L51" s="11">
        <v>667.36841743436469</v>
      </c>
      <c r="M51" s="11">
        <v>858.30300090927972</v>
      </c>
      <c r="N51" s="13">
        <v>905.78027674369685</v>
      </c>
      <c r="O51" s="47">
        <v>522.96003778965735</v>
      </c>
      <c r="P51" s="11">
        <f t="shared" si="2"/>
        <v>237.98490241332905</v>
      </c>
    </row>
    <row r="52" spans="1:16" ht="16.5" customHeight="1" x14ac:dyDescent="0.55000000000000004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6" s="2" customFormat="1" ht="16.5" customHeight="1" x14ac:dyDescent="0.2">
      <c r="A53" s="76" t="s">
        <v>12</v>
      </c>
      <c r="B53" s="76" t="s">
        <v>60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</row>
    <row r="54" spans="1:16" s="2" customFormat="1" ht="16.5" customHeight="1" x14ac:dyDescent="0.2">
      <c r="A54" s="76"/>
      <c r="B54" s="1" t="s">
        <v>86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108</v>
      </c>
      <c r="P54" s="1" t="s">
        <v>4</v>
      </c>
    </row>
    <row r="55" spans="1:16" ht="16.5" customHeight="1" x14ac:dyDescent="0.2">
      <c r="A55" s="5" t="s">
        <v>6</v>
      </c>
      <c r="B55" s="8">
        <v>174.85636067983179</v>
      </c>
      <c r="C55" s="9">
        <v>179.30213787434991</v>
      </c>
      <c r="D55" s="8">
        <v>178.19272808046904</v>
      </c>
      <c r="E55" s="8">
        <v>179.11136369768187</v>
      </c>
      <c r="F55" s="56">
        <v>180.47979072019831</v>
      </c>
      <c r="G55" s="56">
        <v>176.24784090023081</v>
      </c>
      <c r="H55" s="56">
        <v>174.89736392249225</v>
      </c>
      <c r="I55" s="8">
        <v>174.65762404211924</v>
      </c>
      <c r="J55" s="8">
        <v>184.39545421636075</v>
      </c>
      <c r="K55" s="8">
        <v>190.61079134776566</v>
      </c>
      <c r="L55" s="8">
        <v>184.75402919649224</v>
      </c>
      <c r="M55" s="8">
        <v>177.39704432622506</v>
      </c>
      <c r="N55" s="10">
        <v>173.59099784182939</v>
      </c>
      <c r="O55" s="44">
        <v>179.46976384718457</v>
      </c>
      <c r="P55" s="8">
        <f t="shared" ref="P55:P67" si="3">O55/B55*100-100</f>
        <v>2.638395966504234</v>
      </c>
    </row>
    <row r="56" spans="1:16" ht="16.5" customHeight="1" x14ac:dyDescent="0.2">
      <c r="A56" s="6" t="s">
        <v>7</v>
      </c>
      <c r="B56" s="8">
        <v>271.68077554969506</v>
      </c>
      <c r="C56" s="9">
        <v>271.75652713019042</v>
      </c>
      <c r="D56" s="8">
        <v>271.81673257612016</v>
      </c>
      <c r="E56" s="8">
        <v>288.93240447348899</v>
      </c>
      <c r="F56" s="56">
        <v>288.96932329573656</v>
      </c>
      <c r="G56" s="56">
        <v>288.95498936295405</v>
      </c>
      <c r="H56" s="56">
        <v>288.87980628954847</v>
      </c>
      <c r="I56" s="8">
        <v>288.75847202348632</v>
      </c>
      <c r="J56" s="8">
        <v>288.77726135077108</v>
      </c>
      <c r="K56" s="8">
        <v>288.85338678645149</v>
      </c>
      <c r="L56" s="8">
        <v>288.85410402201205</v>
      </c>
      <c r="M56" s="8">
        <v>288.77087844236286</v>
      </c>
      <c r="N56" s="10">
        <v>288.85069469219417</v>
      </c>
      <c r="O56" s="44">
        <v>286.01454837044309</v>
      </c>
      <c r="P56" s="8">
        <f t="shared" si="3"/>
        <v>5.2759613895191393</v>
      </c>
    </row>
    <row r="57" spans="1:16" ht="16.5" customHeight="1" x14ac:dyDescent="0.2">
      <c r="A57" s="5" t="s">
        <v>0</v>
      </c>
      <c r="B57" s="8">
        <v>108.76826979360028</v>
      </c>
      <c r="C57" s="9">
        <v>109.52236387256653</v>
      </c>
      <c r="D57" s="8">
        <v>109.78986573896807</v>
      </c>
      <c r="E57" s="8">
        <v>109.83944340581503</v>
      </c>
      <c r="F57" s="56">
        <v>111.22327289487075</v>
      </c>
      <c r="G57" s="56">
        <v>111.17617059779992</v>
      </c>
      <c r="H57" s="56">
        <v>112.01459807776173</v>
      </c>
      <c r="I57" s="8">
        <v>111.87672692688992</v>
      </c>
      <c r="J57" s="8">
        <v>110.79347274567863</v>
      </c>
      <c r="K57" s="8">
        <v>112.48696648778919</v>
      </c>
      <c r="L57" s="8">
        <v>111.55811718221668</v>
      </c>
      <c r="M57" s="8">
        <v>111.7238450914535</v>
      </c>
      <c r="N57" s="10">
        <v>111.3863297098586</v>
      </c>
      <c r="O57" s="44">
        <v>111.11593106097239</v>
      </c>
      <c r="P57" s="8">
        <f t="shared" si="3"/>
        <v>2.1584063733173622</v>
      </c>
    </row>
    <row r="58" spans="1:16" ht="16.5" customHeight="1" x14ac:dyDescent="0.2">
      <c r="A58" s="5" t="s">
        <v>1</v>
      </c>
      <c r="B58" s="8">
        <v>166.22915362855255</v>
      </c>
      <c r="C58" s="9">
        <v>166.87508015329718</v>
      </c>
      <c r="D58" s="8">
        <v>167.79455586250992</v>
      </c>
      <c r="E58" s="8">
        <v>167.80551799730415</v>
      </c>
      <c r="F58" s="56">
        <v>167.8089336220819</v>
      </c>
      <c r="G58" s="56">
        <v>167.44099922128137</v>
      </c>
      <c r="H58" s="56">
        <v>167.95626186012962</v>
      </c>
      <c r="I58" s="8">
        <v>167.13437234713123</v>
      </c>
      <c r="J58" s="8">
        <v>167.58669432666335</v>
      </c>
      <c r="K58" s="8">
        <v>167.68438793317529</v>
      </c>
      <c r="L58" s="8">
        <v>167.64834557687902</v>
      </c>
      <c r="M58" s="8">
        <v>167.19034463795879</v>
      </c>
      <c r="N58" s="10">
        <v>167.36970418926981</v>
      </c>
      <c r="O58" s="44">
        <v>167.52459981064013</v>
      </c>
      <c r="P58" s="8">
        <f t="shared" si="3"/>
        <v>0.77931346807089596</v>
      </c>
    </row>
    <row r="59" spans="1:16" ht="16.5" customHeight="1" x14ac:dyDescent="0.2">
      <c r="A59" s="5" t="s">
        <v>33</v>
      </c>
      <c r="B59" s="8">
        <v>118.63087996578729</v>
      </c>
      <c r="C59" s="9">
        <v>119.04907443602636</v>
      </c>
      <c r="D59" s="8">
        <v>119.12734481781752</v>
      </c>
      <c r="E59" s="8">
        <v>118.64814450873142</v>
      </c>
      <c r="F59" s="56">
        <v>119.00433493071968</v>
      </c>
      <c r="G59" s="56">
        <v>119.00877861259505</v>
      </c>
      <c r="H59" s="56">
        <v>118.8167440793639</v>
      </c>
      <c r="I59" s="8">
        <v>118.38950358944626</v>
      </c>
      <c r="J59" s="8">
        <v>118.71109676868495</v>
      </c>
      <c r="K59" s="8">
        <v>118.88062498295305</v>
      </c>
      <c r="L59" s="8">
        <v>119.10505782255449</v>
      </c>
      <c r="M59" s="8">
        <v>118.68919495229122</v>
      </c>
      <c r="N59" s="10">
        <v>118.52514932274451</v>
      </c>
      <c r="O59" s="44">
        <v>118.82958740199403</v>
      </c>
      <c r="P59" s="8">
        <f t="shared" si="3"/>
        <v>0.16750060040358505</v>
      </c>
    </row>
    <row r="60" spans="1:16" ht="16.5" customHeight="1" x14ac:dyDescent="0.2">
      <c r="A60" s="5" t="s">
        <v>8</v>
      </c>
      <c r="B60" s="8">
        <v>149.25400967833596</v>
      </c>
      <c r="C60" s="9">
        <v>149.72334300444976</v>
      </c>
      <c r="D60" s="8">
        <v>149.79723137915488</v>
      </c>
      <c r="E60" s="8">
        <v>150.11382353194526</v>
      </c>
      <c r="F60" s="56">
        <v>150.58618644108032</v>
      </c>
      <c r="G60" s="56">
        <v>150.4816467889822</v>
      </c>
      <c r="H60" s="56">
        <v>150.5536954470719</v>
      </c>
      <c r="I60" s="8">
        <v>150.52155938330083</v>
      </c>
      <c r="J60" s="8">
        <v>150.77619879707481</v>
      </c>
      <c r="K60" s="8">
        <v>151.89869061786194</v>
      </c>
      <c r="L60" s="8">
        <v>151.61437503065983</v>
      </c>
      <c r="M60" s="8">
        <v>151.41816045617958</v>
      </c>
      <c r="N60" s="10">
        <v>152.32135284072845</v>
      </c>
      <c r="O60" s="44">
        <v>150.81718864320749</v>
      </c>
      <c r="P60" s="8">
        <f t="shared" si="3"/>
        <v>1.0473279533597832</v>
      </c>
    </row>
    <row r="61" spans="1:16" ht="16.5" customHeight="1" x14ac:dyDescent="0.2">
      <c r="A61" s="5" t="s">
        <v>9</v>
      </c>
      <c r="B61" s="8">
        <v>136.89958492133562</v>
      </c>
      <c r="C61" s="9">
        <v>142.54486704498149</v>
      </c>
      <c r="D61" s="8">
        <v>143.00081657937304</v>
      </c>
      <c r="E61" s="8">
        <v>141.98361147857398</v>
      </c>
      <c r="F61" s="56">
        <v>142.6602704472329</v>
      </c>
      <c r="G61" s="56">
        <v>143.27123591389812</v>
      </c>
      <c r="H61" s="56">
        <v>143.37218417087598</v>
      </c>
      <c r="I61" s="8">
        <v>143.64613256504151</v>
      </c>
      <c r="J61" s="8">
        <v>143.31776027678137</v>
      </c>
      <c r="K61" s="8">
        <v>145.56768973242421</v>
      </c>
      <c r="L61" s="8">
        <v>144.99118452136739</v>
      </c>
      <c r="M61" s="8">
        <v>145.12345324080042</v>
      </c>
      <c r="N61" s="10">
        <v>142.63570665954632</v>
      </c>
      <c r="O61" s="44">
        <v>143.50957605257472</v>
      </c>
      <c r="P61" s="8">
        <f t="shared" si="3"/>
        <v>4.8283500165740492</v>
      </c>
    </row>
    <row r="62" spans="1:16" ht="16.5" customHeight="1" x14ac:dyDescent="0.2">
      <c r="A62" s="5" t="s">
        <v>10</v>
      </c>
      <c r="B62" s="8">
        <v>96.123312712874792</v>
      </c>
      <c r="C62" s="9">
        <v>95.77822207167614</v>
      </c>
      <c r="D62" s="8">
        <v>95.659412750663606</v>
      </c>
      <c r="E62" s="8">
        <v>95.290705969206044</v>
      </c>
      <c r="F62" s="56">
        <v>95.340720267389784</v>
      </c>
      <c r="G62" s="56">
        <v>95.212193119185073</v>
      </c>
      <c r="H62" s="56">
        <v>94.978832348800935</v>
      </c>
      <c r="I62" s="8">
        <v>94.821420041518635</v>
      </c>
      <c r="J62" s="8">
        <v>94.781437708638052</v>
      </c>
      <c r="K62" s="8">
        <v>95.317616460947633</v>
      </c>
      <c r="L62" s="8">
        <v>94.960966456716477</v>
      </c>
      <c r="M62" s="8">
        <v>94.789686782018777</v>
      </c>
      <c r="N62" s="10">
        <v>94.943609302014679</v>
      </c>
      <c r="O62" s="44">
        <v>95.156235273231331</v>
      </c>
      <c r="P62" s="8">
        <f t="shared" si="3"/>
        <v>-1.0060800157108361</v>
      </c>
    </row>
    <row r="63" spans="1:16" ht="16.5" customHeight="1" x14ac:dyDescent="0.2">
      <c r="A63" s="6" t="s">
        <v>32</v>
      </c>
      <c r="B63" s="8">
        <v>137.66682099845966</v>
      </c>
      <c r="C63" s="9">
        <v>136.62584727430072</v>
      </c>
      <c r="D63" s="8">
        <v>141.701362152467</v>
      </c>
      <c r="E63" s="8">
        <v>141.32698813793604</v>
      </c>
      <c r="F63" s="56">
        <v>143.15338920426862</v>
      </c>
      <c r="G63" s="56">
        <v>144.99306285873647</v>
      </c>
      <c r="H63" s="56">
        <v>147.9318807304285</v>
      </c>
      <c r="I63" s="8">
        <v>151.11596599587239</v>
      </c>
      <c r="J63" s="8">
        <v>150.25783316911333</v>
      </c>
      <c r="K63" s="8">
        <v>146.76911847499767</v>
      </c>
      <c r="L63" s="8">
        <v>146.35673368981557</v>
      </c>
      <c r="M63" s="8">
        <v>144.57138243535667</v>
      </c>
      <c r="N63" s="10">
        <v>148.12486960788851</v>
      </c>
      <c r="O63" s="44">
        <v>145.24403614426515</v>
      </c>
      <c r="P63" s="8">
        <f t="shared" si="3"/>
        <v>5.50402420194645</v>
      </c>
    </row>
    <row r="64" spans="1:16" ht="16.5" customHeight="1" x14ac:dyDescent="0.2">
      <c r="A64" s="5" t="s">
        <v>2</v>
      </c>
      <c r="B64" s="8">
        <v>152.52770444778903</v>
      </c>
      <c r="C64" s="9">
        <v>153.12532897692847</v>
      </c>
      <c r="D64" s="8">
        <v>153.12532897692847</v>
      </c>
      <c r="E64" s="8">
        <v>153.41966337183609</v>
      </c>
      <c r="F64" s="56">
        <v>153.41966337183609</v>
      </c>
      <c r="G64" s="56">
        <v>153.41966337183609</v>
      </c>
      <c r="H64" s="56">
        <v>155.34703955953975</v>
      </c>
      <c r="I64" s="8">
        <v>155.34703955953975</v>
      </c>
      <c r="J64" s="8">
        <v>155.34703955953975</v>
      </c>
      <c r="K64" s="8">
        <v>156.22216511466127</v>
      </c>
      <c r="L64" s="8">
        <v>156.22216511466127</v>
      </c>
      <c r="M64" s="8">
        <v>156.22216511466127</v>
      </c>
      <c r="N64" s="10">
        <v>152.71631864547302</v>
      </c>
      <c r="O64" s="44">
        <v>154.49446506145344</v>
      </c>
      <c r="P64" s="8">
        <f t="shared" si="3"/>
        <v>1.289444839404652</v>
      </c>
    </row>
    <row r="65" spans="1:16" ht="16.5" customHeight="1" x14ac:dyDescent="0.2">
      <c r="A65" s="5" t="s">
        <v>11</v>
      </c>
      <c r="B65" s="8">
        <v>203.59987569401062</v>
      </c>
      <c r="C65" s="9">
        <v>203.33238104006708</v>
      </c>
      <c r="D65" s="8">
        <v>205.41254238541035</v>
      </c>
      <c r="E65" s="8">
        <v>204.95482070541206</v>
      </c>
      <c r="F65" s="56">
        <v>204.89090475646685</v>
      </c>
      <c r="G65" s="56">
        <v>203.79529408546526</v>
      </c>
      <c r="H65" s="56">
        <v>204.24961820550675</v>
      </c>
      <c r="I65" s="8">
        <v>201.90237748847269</v>
      </c>
      <c r="J65" s="8">
        <v>202.89707110912647</v>
      </c>
      <c r="K65" s="8">
        <v>203.00846147870925</v>
      </c>
      <c r="L65" s="8">
        <v>203.2767278675791</v>
      </c>
      <c r="M65" s="8">
        <v>204.48714777167976</v>
      </c>
      <c r="N65" s="10">
        <v>204.52496859382558</v>
      </c>
      <c r="O65" s="44">
        <v>203.89435962397678</v>
      </c>
      <c r="P65" s="8">
        <f t="shared" si="3"/>
        <v>0.14463856078612025</v>
      </c>
    </row>
    <row r="66" spans="1:16" s="58" customFormat="1" ht="16.5" customHeight="1" x14ac:dyDescent="0.2">
      <c r="A66" s="59" t="s">
        <v>80</v>
      </c>
      <c r="B66" s="63">
        <v>177.50297030690135</v>
      </c>
      <c r="C66" s="61">
        <v>180.01163979664895</v>
      </c>
      <c r="D66" s="61">
        <v>179.89033110859194</v>
      </c>
      <c r="E66" s="61">
        <v>180.53367345734259</v>
      </c>
      <c r="F66" s="61">
        <v>181.00525548439012</v>
      </c>
      <c r="G66" s="61">
        <v>180.79482393054903</v>
      </c>
      <c r="H66" s="61">
        <v>180.51916496024367</v>
      </c>
      <c r="I66" s="61">
        <v>180.65202239110226</v>
      </c>
      <c r="J66" s="61">
        <v>180.96333752338376</v>
      </c>
      <c r="K66" s="61">
        <v>181.67071935481249</v>
      </c>
      <c r="L66" s="61">
        <v>181.9392275175631</v>
      </c>
      <c r="M66" s="61">
        <v>181.79021221525886</v>
      </c>
      <c r="N66" s="61">
        <v>181.29379809863727</v>
      </c>
      <c r="O66" s="60">
        <v>180.92201715321036</v>
      </c>
      <c r="P66" s="63">
        <f t="shared" si="3"/>
        <v>1.9261913422617738</v>
      </c>
    </row>
    <row r="67" spans="1:16" s="2" customFormat="1" ht="16.5" customHeight="1" x14ac:dyDescent="0.2">
      <c r="A67" s="7" t="s">
        <v>13</v>
      </c>
      <c r="B67" s="11">
        <v>160.93456590525537</v>
      </c>
      <c r="C67" s="12">
        <v>163.69336683246979</v>
      </c>
      <c r="D67" s="11">
        <v>163.72953542732711</v>
      </c>
      <c r="E67" s="11">
        <v>164.37706900039373</v>
      </c>
      <c r="F67" s="62">
        <v>165.11154174155669</v>
      </c>
      <c r="G67" s="62">
        <v>164.06089568582209</v>
      </c>
      <c r="H67" s="62">
        <v>163.90417366800435</v>
      </c>
      <c r="I67" s="11">
        <v>163.82135659389601</v>
      </c>
      <c r="J67" s="11">
        <v>166.35736603753384</v>
      </c>
      <c r="K67" s="11">
        <v>168.69883819546996</v>
      </c>
      <c r="L67" s="11">
        <v>166.99852828982793</v>
      </c>
      <c r="M67" s="11">
        <v>164.98386331851731</v>
      </c>
      <c r="N67" s="13">
        <v>163.40144060408633</v>
      </c>
      <c r="O67" s="47">
        <v>164.92816461624207</v>
      </c>
      <c r="P67" s="11">
        <f t="shared" si="3"/>
        <v>2.4815046342112623</v>
      </c>
    </row>
    <row r="68" spans="1:16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110"/>
    </row>
    <row r="69" spans="1:16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111"/>
    </row>
    <row r="70" spans="1:16" ht="16.5" customHeight="1" x14ac:dyDescent="0.2">
      <c r="A70" s="99" t="s">
        <v>109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12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109"/>
    </row>
    <row r="72" spans="1:16" ht="20.25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109"/>
    </row>
  </sheetData>
  <mergeCells count="19">
    <mergeCell ref="A52:P52"/>
    <mergeCell ref="A1:P1"/>
    <mergeCell ref="A2:P2"/>
    <mergeCell ref="A3:P3"/>
    <mergeCell ref="A5:A6"/>
    <mergeCell ref="B5:P5"/>
    <mergeCell ref="A20:P20"/>
    <mergeCell ref="A21:A22"/>
    <mergeCell ref="B21:P21"/>
    <mergeCell ref="A36:P36"/>
    <mergeCell ref="A37:A38"/>
    <mergeCell ref="B37:P37"/>
    <mergeCell ref="A72:P72"/>
    <mergeCell ref="A53:A54"/>
    <mergeCell ref="B53:P53"/>
    <mergeCell ref="A68:P68"/>
    <mergeCell ref="A69:P69"/>
    <mergeCell ref="A70:P70"/>
    <mergeCell ref="A71:P7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rightToLeft="1" tabSelected="1" topLeftCell="A43" workbookViewId="0">
      <selection activeCell="B55" sqref="B55:O67"/>
    </sheetView>
  </sheetViews>
  <sheetFormatPr defaultColWidth="10.7109375" defaultRowHeight="12.75" x14ac:dyDescent="0.2"/>
  <cols>
    <col min="1" max="1" width="23.7109375" customWidth="1"/>
    <col min="2" max="5" width="9.42578125" customWidth="1"/>
    <col min="6" max="6" width="9.42578125" style="3" customWidth="1"/>
    <col min="7" max="12" width="9.42578125" customWidth="1"/>
    <col min="13" max="14" width="10.28515625" customWidth="1"/>
    <col min="15" max="15" width="9.42578125" customWidth="1"/>
    <col min="16" max="16" width="9.7109375" customWidth="1"/>
    <col min="17" max="18" width="7.28515625" customWidth="1"/>
    <col min="19" max="19" width="11.140625" bestFit="1" customWidth="1"/>
  </cols>
  <sheetData>
    <row r="1" spans="1:19" ht="16.5" customHeight="1" x14ac:dyDescent="0.2">
      <c r="A1" s="85" t="s">
        <v>113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9" ht="17.649999999999999" customHeight="1" x14ac:dyDescent="0.2">
      <c r="A2" s="106" t="s">
        <v>111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8"/>
    </row>
    <row r="3" spans="1:19" ht="17.649999999999999" customHeight="1" x14ac:dyDescent="0.2">
      <c r="A3" s="106" t="s">
        <v>76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8"/>
    </row>
    <row r="4" spans="1:19" ht="4.9000000000000004" customHeigh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s="2" customFormat="1" ht="16.5" customHeight="1" x14ac:dyDescent="0.2">
      <c r="A5" s="104" t="s">
        <v>12</v>
      </c>
      <c r="B5" s="77" t="s">
        <v>22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9"/>
    </row>
    <row r="6" spans="1:19" s="2" customFormat="1" ht="16.5" customHeight="1" x14ac:dyDescent="0.2">
      <c r="A6" s="105"/>
      <c r="B6" s="1" t="s">
        <v>108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23</v>
      </c>
      <c r="H6" s="1" t="s">
        <v>19</v>
      </c>
      <c r="I6" s="1" t="s">
        <v>20</v>
      </c>
      <c r="J6" s="1" t="s">
        <v>24</v>
      </c>
      <c r="K6" s="1" t="s">
        <v>25</v>
      </c>
      <c r="L6" s="1" t="s">
        <v>26</v>
      </c>
      <c r="M6" s="1" t="s">
        <v>21</v>
      </c>
      <c r="N6" s="1" t="s">
        <v>27</v>
      </c>
      <c r="O6" s="1" t="s">
        <v>112</v>
      </c>
      <c r="P6" s="1" t="s">
        <v>4</v>
      </c>
    </row>
    <row r="7" spans="1:19" ht="16.5" customHeight="1" x14ac:dyDescent="0.2">
      <c r="A7" s="5" t="s">
        <v>6</v>
      </c>
      <c r="B7" s="44">
        <v>277.170430246629</v>
      </c>
      <c r="C7" s="9">
        <v>266.10291275165838</v>
      </c>
      <c r="D7" s="8">
        <v>212.10113206633829</v>
      </c>
      <c r="E7" s="8">
        <v>249.88802332852623</v>
      </c>
      <c r="F7" s="56">
        <v>318.45714760655596</v>
      </c>
      <c r="G7" s="8">
        <v>407.24443167582132</v>
      </c>
      <c r="H7" s="8">
        <v>655.36323343376523</v>
      </c>
      <c r="I7" s="44">
        <v>683.29364275309138</v>
      </c>
      <c r="J7" s="44">
        <v>496.83391508803948</v>
      </c>
      <c r="K7" s="44">
        <v>441.69472871236968</v>
      </c>
      <c r="L7" s="44">
        <v>348.07314327059186</v>
      </c>
      <c r="M7" s="44">
        <v>228.97233470603661</v>
      </c>
      <c r="N7" s="46">
        <v>211.72186632867246</v>
      </c>
      <c r="O7" s="44">
        <f>AVERAGE(C7:N7)</f>
        <v>376.64554264345549</v>
      </c>
      <c r="P7" s="44">
        <f>O7/B7*100-100</f>
        <v>35.88951112436942</v>
      </c>
      <c r="Q7" s="57"/>
      <c r="R7" s="57"/>
      <c r="S7" s="57"/>
    </row>
    <row r="8" spans="1:19" ht="16.5" customHeight="1" x14ac:dyDescent="0.2">
      <c r="A8" s="6" t="s">
        <v>7</v>
      </c>
      <c r="B8" s="44">
        <v>1706.8201427815318</v>
      </c>
      <c r="C8" s="9">
        <v>1016.8320971750085</v>
      </c>
      <c r="D8" s="8">
        <v>592.73200140979043</v>
      </c>
      <c r="E8" s="8">
        <v>855.31726497973921</v>
      </c>
      <c r="F8" s="56">
        <v>1715.0605916987308</v>
      </c>
      <c r="G8" s="8">
        <v>3118.4424472388755</v>
      </c>
      <c r="H8" s="8">
        <v>1231.4037980038941</v>
      </c>
      <c r="I8" s="44">
        <v>1359.3747421416592</v>
      </c>
      <c r="J8" s="44">
        <v>1197.165779472952</v>
      </c>
      <c r="K8" s="44">
        <v>588.20067186026927</v>
      </c>
      <c r="L8" s="44">
        <v>424.397739920905</v>
      </c>
      <c r="M8" s="44">
        <v>442.49471159802636</v>
      </c>
      <c r="N8" s="46">
        <v>493.75894705579145</v>
      </c>
      <c r="O8" s="44">
        <f t="shared" ref="O8:O19" si="0">AVERAGE(C8:N8)</f>
        <v>1086.2650660463037</v>
      </c>
      <c r="P8" s="44">
        <f t="shared" ref="P8:P19" si="1">O8/B8*100-100</f>
        <v>-36.357379502443422</v>
      </c>
      <c r="Q8" s="57"/>
      <c r="R8" s="57"/>
      <c r="S8" s="57"/>
    </row>
    <row r="9" spans="1:19" ht="16.5" customHeight="1" x14ac:dyDescent="0.2">
      <c r="A9" s="5" t="s">
        <v>0</v>
      </c>
      <c r="B9" s="44">
        <v>124.63400471991913</v>
      </c>
      <c r="C9" s="9">
        <v>139.48576813047228</v>
      </c>
      <c r="D9" s="8">
        <v>136.13664963542911</v>
      </c>
      <c r="E9" s="8">
        <v>136.23845484621793</v>
      </c>
      <c r="F9" s="56">
        <v>136.53094491835779</v>
      </c>
      <c r="G9" s="8">
        <v>137.72185931006965</v>
      </c>
      <c r="H9" s="8">
        <v>137.96435231975047</v>
      </c>
      <c r="I9" s="44">
        <v>137.46327135593376</v>
      </c>
      <c r="J9" s="44">
        <v>137.44192028625835</v>
      </c>
      <c r="K9" s="44">
        <v>138.14245456209699</v>
      </c>
      <c r="L9" s="44">
        <v>135.12434344947479</v>
      </c>
      <c r="M9" s="44">
        <v>128.21580496985865</v>
      </c>
      <c r="N9" s="46">
        <v>133.78767222591196</v>
      </c>
      <c r="O9" s="44">
        <f t="shared" si="0"/>
        <v>136.18779133415265</v>
      </c>
      <c r="P9" s="44">
        <f t="shared" si="1"/>
        <v>9.2701720049817027</v>
      </c>
      <c r="Q9" s="57"/>
      <c r="R9" s="57"/>
      <c r="S9" s="57"/>
    </row>
    <row r="10" spans="1:19" ht="16.5" customHeight="1" x14ac:dyDescent="0.2">
      <c r="A10" s="5" t="s">
        <v>1</v>
      </c>
      <c r="B10" s="44">
        <v>196.36713252140396</v>
      </c>
      <c r="C10" s="9">
        <v>222.62281681990694</v>
      </c>
      <c r="D10" s="8">
        <v>170.79168099990991</v>
      </c>
      <c r="E10" s="8">
        <v>279.84799577794058</v>
      </c>
      <c r="F10" s="56">
        <v>458.19443477245295</v>
      </c>
      <c r="G10" s="8">
        <v>488.0210961239809</v>
      </c>
      <c r="H10" s="8">
        <v>487.22164594424413</v>
      </c>
      <c r="I10" s="44">
        <v>488.52514131148735</v>
      </c>
      <c r="J10" s="44">
        <v>488.87439037839306</v>
      </c>
      <c r="K10" s="44">
        <v>589.41218698548278</v>
      </c>
      <c r="L10" s="44">
        <v>221.42675859265194</v>
      </c>
      <c r="M10" s="44">
        <v>223.84497510992776</v>
      </c>
      <c r="N10" s="46">
        <v>219.22710050149297</v>
      </c>
      <c r="O10" s="44">
        <f t="shared" si="0"/>
        <v>361.50085194315596</v>
      </c>
      <c r="P10" s="44">
        <f t="shared" si="1"/>
        <v>84.094378372486801</v>
      </c>
      <c r="Q10" s="57"/>
      <c r="R10" s="57"/>
      <c r="S10" s="57"/>
    </row>
    <row r="11" spans="1:19" ht="16.5" customHeight="1" x14ac:dyDescent="0.2">
      <c r="A11" s="5" t="s">
        <v>33</v>
      </c>
      <c r="B11" s="44">
        <v>136.85345587253272</v>
      </c>
      <c r="C11" s="9">
        <v>133.43344869164244</v>
      </c>
      <c r="D11" s="8">
        <v>129.46252251683677</v>
      </c>
      <c r="E11" s="8">
        <v>130.67231021083083</v>
      </c>
      <c r="F11" s="56">
        <v>140.78173443631715</v>
      </c>
      <c r="G11" s="8">
        <v>140.98610543465762</v>
      </c>
      <c r="H11" s="8">
        <v>141.4197607120108</v>
      </c>
      <c r="I11" s="44">
        <v>140.52653505392757</v>
      </c>
      <c r="J11" s="44">
        <v>138.40382600749263</v>
      </c>
      <c r="K11" s="44">
        <v>146.3349730033917</v>
      </c>
      <c r="L11" s="44">
        <v>137.67252529068548</v>
      </c>
      <c r="M11" s="44">
        <v>130.57859653015942</v>
      </c>
      <c r="N11" s="46">
        <v>128.9676374298358</v>
      </c>
      <c r="O11" s="44">
        <f t="shared" si="0"/>
        <v>136.60333127648235</v>
      </c>
      <c r="P11" s="44">
        <f t="shared" si="1"/>
        <v>-0.18276819862214211</v>
      </c>
      <c r="Q11" s="57"/>
      <c r="R11" s="57"/>
      <c r="S11" s="57"/>
    </row>
    <row r="12" spans="1:19" ht="16.5" customHeight="1" x14ac:dyDescent="0.2">
      <c r="A12" s="5" t="s">
        <v>8</v>
      </c>
      <c r="B12" s="44">
        <v>165.81341344940975</v>
      </c>
      <c r="C12" s="9">
        <v>177.89174282956665</v>
      </c>
      <c r="D12" s="8">
        <v>177.8275905416568</v>
      </c>
      <c r="E12" s="8">
        <v>176.54067377996833</v>
      </c>
      <c r="F12" s="56">
        <v>176.75722899835407</v>
      </c>
      <c r="G12" s="8">
        <v>177.04363701025858</v>
      </c>
      <c r="H12" s="8">
        <v>177.35792481727549</v>
      </c>
      <c r="I12" s="44">
        <v>177.37952230872517</v>
      </c>
      <c r="J12" s="44">
        <v>177.55777716211873</v>
      </c>
      <c r="K12" s="44">
        <v>176.72549282461779</v>
      </c>
      <c r="L12" s="44">
        <v>177.06871412412877</v>
      </c>
      <c r="M12" s="44">
        <v>176.57326399847096</v>
      </c>
      <c r="N12" s="46">
        <v>177.10177315934715</v>
      </c>
      <c r="O12" s="44">
        <f t="shared" si="0"/>
        <v>177.15211179620738</v>
      </c>
      <c r="P12" s="44">
        <f t="shared" si="1"/>
        <v>6.8382274454877603</v>
      </c>
      <c r="Q12" s="57"/>
      <c r="R12" s="57"/>
      <c r="S12" s="57"/>
    </row>
    <row r="13" spans="1:19" ht="16.5" customHeight="1" x14ac:dyDescent="0.2">
      <c r="A13" s="5" t="s">
        <v>9</v>
      </c>
      <c r="B13" s="44">
        <v>188.64120554988895</v>
      </c>
      <c r="C13" s="9">
        <v>175.00402257524547</v>
      </c>
      <c r="D13" s="8">
        <v>184.02603001470206</v>
      </c>
      <c r="E13" s="8">
        <v>176.96519544538936</v>
      </c>
      <c r="F13" s="56">
        <v>202.39376026418066</v>
      </c>
      <c r="G13" s="8">
        <v>186.63413110162315</v>
      </c>
      <c r="H13" s="8">
        <v>209.79982342195461</v>
      </c>
      <c r="I13" s="44">
        <v>219.02651205123928</v>
      </c>
      <c r="J13" s="44">
        <v>236.66457850876057</v>
      </c>
      <c r="K13" s="44">
        <v>230.24571820832199</v>
      </c>
      <c r="L13" s="44">
        <v>210.56833527345972</v>
      </c>
      <c r="M13" s="44">
        <v>187.28184336144307</v>
      </c>
      <c r="N13" s="46">
        <v>161.28239964074626</v>
      </c>
      <c r="O13" s="44">
        <f t="shared" si="0"/>
        <v>198.32436248892222</v>
      </c>
      <c r="P13" s="44">
        <f t="shared" si="1"/>
        <v>5.1331080666108306</v>
      </c>
      <c r="Q13" s="57"/>
      <c r="R13" s="57"/>
      <c r="S13" s="57"/>
    </row>
    <row r="14" spans="1:19" ht="16.5" customHeight="1" x14ac:dyDescent="0.2">
      <c r="A14" s="5" t="s">
        <v>10</v>
      </c>
      <c r="B14" s="44">
        <v>98.053359729724022</v>
      </c>
      <c r="C14" s="9">
        <v>96.7924038273988</v>
      </c>
      <c r="D14" s="8">
        <v>96.601163541111646</v>
      </c>
      <c r="E14" s="8">
        <v>95.99440664050654</v>
      </c>
      <c r="F14" s="56">
        <v>96.041934590667509</v>
      </c>
      <c r="G14" s="8">
        <v>96.081703467190266</v>
      </c>
      <c r="H14" s="8">
        <v>95.863868435204026</v>
      </c>
      <c r="I14" s="44">
        <v>95.713417644814001</v>
      </c>
      <c r="J14" s="44">
        <v>95.518120614317453</v>
      </c>
      <c r="K14" s="44">
        <v>95.285688973788112</v>
      </c>
      <c r="L14" s="44">
        <v>95.214381368272598</v>
      </c>
      <c r="M14" s="44">
        <v>95.094029436547402</v>
      </c>
      <c r="N14" s="46">
        <v>95.584032649611274</v>
      </c>
      <c r="O14" s="44">
        <f t="shared" si="0"/>
        <v>95.815429265785795</v>
      </c>
      <c r="P14" s="44">
        <f t="shared" si="1"/>
        <v>-2.2823597988961239</v>
      </c>
      <c r="Q14" s="57"/>
      <c r="R14" s="57"/>
      <c r="S14" s="57"/>
    </row>
    <row r="15" spans="1:19" ht="16.5" customHeight="1" x14ac:dyDescent="0.2">
      <c r="A15" s="6" t="s">
        <v>32</v>
      </c>
      <c r="B15" s="44">
        <v>152.23960277978881</v>
      </c>
      <c r="C15" s="9">
        <v>154.12067565009562</v>
      </c>
      <c r="D15" s="8">
        <v>153.36575062610356</v>
      </c>
      <c r="E15" s="8">
        <v>155.07594595868676</v>
      </c>
      <c r="F15" s="56">
        <v>150.82777710622094</v>
      </c>
      <c r="G15" s="8">
        <v>151.93879428342407</v>
      </c>
      <c r="H15" s="8">
        <v>150.98613198080008</v>
      </c>
      <c r="I15" s="44">
        <v>149.31573325980514</v>
      </c>
      <c r="J15" s="44">
        <v>147.57438500514391</v>
      </c>
      <c r="K15" s="44">
        <v>148.76695208671165</v>
      </c>
      <c r="L15" s="44">
        <v>147.53061878646329</v>
      </c>
      <c r="M15" s="44">
        <v>147.04749782664976</v>
      </c>
      <c r="N15" s="46">
        <v>147.03581102836011</v>
      </c>
      <c r="O15" s="44">
        <f t="shared" si="0"/>
        <v>150.29883946653874</v>
      </c>
      <c r="P15" s="44">
        <f t="shared" si="1"/>
        <v>-1.2748084452488655</v>
      </c>
      <c r="Q15" s="57"/>
      <c r="R15" s="57"/>
      <c r="S15" s="57"/>
    </row>
    <row r="16" spans="1:19" ht="16.5" customHeight="1" x14ac:dyDescent="0.2">
      <c r="A16" s="5" t="s">
        <v>2</v>
      </c>
      <c r="B16" s="44">
        <v>149.64006893681184</v>
      </c>
      <c r="C16" s="9">
        <v>149.09557083366667</v>
      </c>
      <c r="D16" s="8">
        <v>149.09557083366667</v>
      </c>
      <c r="E16" s="8">
        <v>149.43627809404555</v>
      </c>
      <c r="F16" s="56">
        <v>149.43627809404555</v>
      </c>
      <c r="G16" s="8">
        <v>149.43627809404555</v>
      </c>
      <c r="H16" s="8">
        <v>149.4631646128409</v>
      </c>
      <c r="I16" s="44">
        <v>149.4631646128409</v>
      </c>
      <c r="J16" s="44">
        <v>149.4631646128409</v>
      </c>
      <c r="K16" s="44">
        <v>148.50687786381425</v>
      </c>
      <c r="L16" s="44">
        <v>148.50687786381425</v>
      </c>
      <c r="M16" s="44">
        <v>148.50687786381425</v>
      </c>
      <c r="N16" s="46">
        <v>148.12657729192892</v>
      </c>
      <c r="O16" s="44">
        <f t="shared" si="0"/>
        <v>149.04472338928036</v>
      </c>
      <c r="P16" s="44">
        <f t="shared" si="1"/>
        <v>-0.39785169290644262</v>
      </c>
      <c r="Q16" s="57"/>
      <c r="R16" s="57"/>
      <c r="S16" s="57"/>
    </row>
    <row r="17" spans="1:19" ht="16.5" customHeight="1" x14ac:dyDescent="0.2">
      <c r="A17" s="5" t="s">
        <v>11</v>
      </c>
      <c r="B17" s="44">
        <v>201.75904589977219</v>
      </c>
      <c r="C17" s="9">
        <v>205.21132736346993</v>
      </c>
      <c r="D17" s="8">
        <v>204.71555879930048</v>
      </c>
      <c r="E17" s="8">
        <v>204.71724244214147</v>
      </c>
      <c r="F17" s="56">
        <v>206.23167592005538</v>
      </c>
      <c r="G17" s="8">
        <v>205.75381188724978</v>
      </c>
      <c r="H17" s="8">
        <v>206.91715747883418</v>
      </c>
      <c r="I17" s="44">
        <v>206.65546000800546</v>
      </c>
      <c r="J17" s="44">
        <v>206.8870276499695</v>
      </c>
      <c r="K17" s="44">
        <v>206.71134936009528</v>
      </c>
      <c r="L17" s="44">
        <v>205.74646658746119</v>
      </c>
      <c r="M17" s="44">
        <v>205.10944012415101</v>
      </c>
      <c r="N17" s="46">
        <v>207.89799876628376</v>
      </c>
      <c r="O17" s="44">
        <f t="shared" si="0"/>
        <v>206.04620969891815</v>
      </c>
      <c r="P17" s="44">
        <f t="shared" si="1"/>
        <v>2.1248929781694699</v>
      </c>
      <c r="Q17" s="57"/>
      <c r="R17" s="57"/>
      <c r="S17" s="57"/>
    </row>
    <row r="18" spans="1:19" s="58" customFormat="1" ht="16.5" customHeight="1" x14ac:dyDescent="0.2">
      <c r="A18" s="59" t="s">
        <v>80</v>
      </c>
      <c r="B18" s="60">
        <v>174.62530252744986</v>
      </c>
      <c r="C18" s="61">
        <v>173.8193711711958</v>
      </c>
      <c r="D18" s="61">
        <v>172.30976071298551</v>
      </c>
      <c r="E18" s="61">
        <v>171.35324140753434</v>
      </c>
      <c r="F18" s="61">
        <v>179.06033208429432</v>
      </c>
      <c r="G18" s="61">
        <v>181.5059935683615</v>
      </c>
      <c r="H18" s="61">
        <v>183.44052830802076</v>
      </c>
      <c r="I18" s="61">
        <v>188.9343232852265</v>
      </c>
      <c r="J18" s="61">
        <v>192.04180857881184</v>
      </c>
      <c r="K18" s="61">
        <v>183.20947774096061</v>
      </c>
      <c r="L18" s="61">
        <v>173.79981932270346</v>
      </c>
      <c r="M18" s="61">
        <v>172.25732735189709</v>
      </c>
      <c r="N18" s="61">
        <v>172.22277584061428</v>
      </c>
      <c r="O18" s="44">
        <f t="shared" si="0"/>
        <v>178.66289661438384</v>
      </c>
      <c r="P18" s="60">
        <f t="shared" si="1"/>
        <v>2.3121472252277471</v>
      </c>
      <c r="Q18" s="57"/>
      <c r="R18" s="57"/>
      <c r="S18" s="57"/>
    </row>
    <row r="19" spans="1:19" s="2" customFormat="1" ht="16.5" customHeight="1" x14ac:dyDescent="0.2">
      <c r="A19" s="7" t="s">
        <v>13</v>
      </c>
      <c r="B19" s="47">
        <v>246.18739236788443</v>
      </c>
      <c r="C19" s="12">
        <v>223.23814459022853</v>
      </c>
      <c r="D19" s="11">
        <v>191.8016432041733</v>
      </c>
      <c r="E19" s="11">
        <v>218.74258954290917</v>
      </c>
      <c r="F19" s="62">
        <v>285.93773557089395</v>
      </c>
      <c r="G19" s="11">
        <v>353.40363836549932</v>
      </c>
      <c r="H19" s="11">
        <v>365.59786532474465</v>
      </c>
      <c r="I19" s="47">
        <v>379.40638373027804</v>
      </c>
      <c r="J19" s="47">
        <v>328.06937838854265</v>
      </c>
      <c r="K19" s="47">
        <v>301.83216298849447</v>
      </c>
      <c r="L19" s="47">
        <v>232.27567977574083</v>
      </c>
      <c r="M19" s="47">
        <v>196.39937931739911</v>
      </c>
      <c r="N19" s="48">
        <v>189.01023772604191</v>
      </c>
      <c r="O19" s="47">
        <f t="shared" si="0"/>
        <v>272.14290321041216</v>
      </c>
      <c r="P19" s="47">
        <f t="shared" si="1"/>
        <v>10.542989465415715</v>
      </c>
      <c r="Q19" s="57"/>
      <c r="R19" s="57"/>
      <c r="S19" s="57"/>
    </row>
    <row r="20" spans="1:19" ht="16.5" customHeight="1" x14ac:dyDescent="0.55000000000000004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3"/>
      <c r="Q20" s="57"/>
      <c r="R20" s="57"/>
      <c r="S20" s="57"/>
    </row>
    <row r="21" spans="1:19" s="2" customFormat="1" ht="16.5" customHeight="1" x14ac:dyDescent="0.2">
      <c r="A21" s="104" t="s">
        <v>12</v>
      </c>
      <c r="B21" s="77" t="s">
        <v>14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9"/>
    </row>
    <row r="22" spans="1:19" s="2" customFormat="1" ht="16.5" customHeight="1" x14ac:dyDescent="0.2">
      <c r="A22" s="105"/>
      <c r="B22" s="1" t="s">
        <v>108</v>
      </c>
      <c r="C22" s="1" t="s">
        <v>15</v>
      </c>
      <c r="D22" s="1" t="s">
        <v>16</v>
      </c>
      <c r="E22" s="1" t="s">
        <v>17</v>
      </c>
      <c r="F22" s="1" t="s">
        <v>18</v>
      </c>
      <c r="G22" s="1" t="s">
        <v>23</v>
      </c>
      <c r="H22" s="1" t="s">
        <v>19</v>
      </c>
      <c r="I22" s="1" t="s">
        <v>20</v>
      </c>
      <c r="J22" s="1" t="s">
        <v>24</v>
      </c>
      <c r="K22" s="1" t="s">
        <v>25</v>
      </c>
      <c r="L22" s="1" t="s">
        <v>26</v>
      </c>
      <c r="M22" s="1" t="s">
        <v>21</v>
      </c>
      <c r="N22" s="1" t="s">
        <v>27</v>
      </c>
      <c r="O22" s="1" t="s">
        <v>112</v>
      </c>
      <c r="P22" s="1" t="s">
        <v>4</v>
      </c>
    </row>
    <row r="23" spans="1:19" ht="16.5" customHeight="1" x14ac:dyDescent="0.2">
      <c r="A23" s="5" t="s">
        <v>6</v>
      </c>
      <c r="B23" s="8">
        <v>208.68908781115181</v>
      </c>
      <c r="C23" s="9">
        <v>202.96543616211034</v>
      </c>
      <c r="D23" s="8">
        <v>206.6240003651279</v>
      </c>
      <c r="E23" s="8">
        <v>210.95696438433038</v>
      </c>
      <c r="F23" s="56">
        <v>211.03051256361979</v>
      </c>
      <c r="G23" s="56">
        <v>209.75180659641643</v>
      </c>
      <c r="H23" s="56">
        <v>211.23044276879918</v>
      </c>
      <c r="I23" s="8">
        <v>211.46630156775507</v>
      </c>
      <c r="J23" s="8">
        <v>209.65997721856994</v>
      </c>
      <c r="K23" s="8">
        <v>216.45223647672668</v>
      </c>
      <c r="L23" s="8">
        <v>217.43677916472072</v>
      </c>
      <c r="M23" s="8">
        <v>213.53395118909057</v>
      </c>
      <c r="N23" s="10">
        <v>215.84692909273645</v>
      </c>
      <c r="O23" s="44">
        <v>211.41294479583362</v>
      </c>
      <c r="P23" s="8">
        <f t="shared" ref="P23:P34" si="2">O23/B23*100-100</f>
        <v>1.305222526607011</v>
      </c>
    </row>
    <row r="24" spans="1:19" ht="16.5" customHeight="1" x14ac:dyDescent="0.2">
      <c r="A24" s="6" t="s">
        <v>7</v>
      </c>
      <c r="B24" s="8">
        <v>293.47970708132965</v>
      </c>
      <c r="C24" s="9">
        <v>334.71823599117585</v>
      </c>
      <c r="D24" s="8">
        <v>334.71907418215699</v>
      </c>
      <c r="E24" s="8">
        <v>334.76444195837536</v>
      </c>
      <c r="F24" s="56">
        <v>334.71907418215699</v>
      </c>
      <c r="G24" s="56">
        <v>334.7576883991494</v>
      </c>
      <c r="H24" s="56">
        <v>335.03209099279167</v>
      </c>
      <c r="I24" s="8">
        <v>333.82260495507933</v>
      </c>
      <c r="J24" s="8">
        <v>333.82260495507933</v>
      </c>
      <c r="K24" s="8">
        <v>335.35675921333797</v>
      </c>
      <c r="L24" s="8">
        <v>335.64042727114554</v>
      </c>
      <c r="M24" s="8">
        <v>335.64042727114554</v>
      </c>
      <c r="N24" s="10">
        <v>335.6456696578108</v>
      </c>
      <c r="O24" s="44">
        <v>334.88659158578378</v>
      </c>
      <c r="P24" s="8">
        <f t="shared" si="2"/>
        <v>14.108942971303762</v>
      </c>
    </row>
    <row r="25" spans="1:19" ht="16.5" customHeight="1" x14ac:dyDescent="0.2">
      <c r="A25" s="5" t="s">
        <v>0</v>
      </c>
      <c r="B25" s="8">
        <v>143.59538126054801</v>
      </c>
      <c r="C25" s="9">
        <v>142.48104311959742</v>
      </c>
      <c r="D25" s="8">
        <v>142.75554912099759</v>
      </c>
      <c r="E25" s="8">
        <v>142.62717722970137</v>
      </c>
      <c r="F25" s="56">
        <v>143.49902472703226</v>
      </c>
      <c r="G25" s="56">
        <v>147.9579628170641</v>
      </c>
      <c r="H25" s="56">
        <v>149.28475822708714</v>
      </c>
      <c r="I25" s="8">
        <v>149.0855515515118</v>
      </c>
      <c r="J25" s="8">
        <v>147.91008091727196</v>
      </c>
      <c r="K25" s="8">
        <v>148.738611342013</v>
      </c>
      <c r="L25" s="8">
        <v>152.16676320235203</v>
      </c>
      <c r="M25" s="8">
        <v>151.67133177830578</v>
      </c>
      <c r="N25" s="10">
        <v>151.24182938475246</v>
      </c>
      <c r="O25" s="44">
        <v>147.45164028480724</v>
      </c>
      <c r="P25" s="8">
        <f t="shared" si="2"/>
        <v>2.6855035241434564</v>
      </c>
    </row>
    <row r="26" spans="1:19" ht="16.5" customHeight="1" x14ac:dyDescent="0.2">
      <c r="A26" s="5" t="s">
        <v>1</v>
      </c>
      <c r="B26" s="8">
        <v>173.60157957106387</v>
      </c>
      <c r="C26" s="9">
        <v>171.40125254476936</v>
      </c>
      <c r="D26" s="8">
        <v>170.40098150621361</v>
      </c>
      <c r="E26" s="8">
        <v>171.23245393519312</v>
      </c>
      <c r="F26" s="56">
        <v>172.41309415247167</v>
      </c>
      <c r="G26" s="56">
        <v>174.66760144387965</v>
      </c>
      <c r="H26" s="56">
        <v>175.91642344090943</v>
      </c>
      <c r="I26" s="8">
        <v>177.90225873137976</v>
      </c>
      <c r="J26" s="8">
        <v>176.46277142322757</v>
      </c>
      <c r="K26" s="8">
        <v>175.94824132809623</v>
      </c>
      <c r="L26" s="8">
        <v>175.71878583855693</v>
      </c>
      <c r="M26" s="8">
        <v>174.92791361613754</v>
      </c>
      <c r="N26" s="10">
        <v>176.39873862207602</v>
      </c>
      <c r="O26" s="44">
        <v>174.44920971524257</v>
      </c>
      <c r="P26" s="8">
        <f t="shared" si="2"/>
        <v>0.48826176943379096</v>
      </c>
    </row>
    <row r="27" spans="1:19" ht="16.5" customHeight="1" x14ac:dyDescent="0.2">
      <c r="A27" s="5" t="s">
        <v>33</v>
      </c>
      <c r="B27" s="8">
        <v>138.46665377294522</v>
      </c>
      <c r="C27" s="9">
        <v>136.3919349848459</v>
      </c>
      <c r="D27" s="8">
        <v>136.55740919433438</v>
      </c>
      <c r="E27" s="8">
        <v>135.97292968515544</v>
      </c>
      <c r="F27" s="56">
        <v>136.0661390050609</v>
      </c>
      <c r="G27" s="56">
        <v>136.25650658769706</v>
      </c>
      <c r="H27" s="56">
        <v>136.40983306897635</v>
      </c>
      <c r="I27" s="8">
        <v>136.48185259382598</v>
      </c>
      <c r="J27" s="8">
        <v>135.7772845448028</v>
      </c>
      <c r="K27" s="8">
        <v>136.58520452095453</v>
      </c>
      <c r="L27" s="8">
        <v>137.50511426193177</v>
      </c>
      <c r="M27" s="8">
        <v>137.63352781356883</v>
      </c>
      <c r="N27" s="10">
        <v>137.62271097707546</v>
      </c>
      <c r="O27" s="44">
        <v>136.60503726985243</v>
      </c>
      <c r="P27" s="8">
        <f t="shared" si="2"/>
        <v>-1.3444511384996929</v>
      </c>
    </row>
    <row r="28" spans="1:19" ht="16.5" customHeight="1" x14ac:dyDescent="0.2">
      <c r="A28" s="5" t="s">
        <v>8</v>
      </c>
      <c r="B28" s="8">
        <v>163.13932738686211</v>
      </c>
      <c r="C28" s="9">
        <v>170.9765865402816</v>
      </c>
      <c r="D28" s="8">
        <v>170.9765865402816</v>
      </c>
      <c r="E28" s="8">
        <v>167.55100660209337</v>
      </c>
      <c r="F28" s="56">
        <v>167.55100660209337</v>
      </c>
      <c r="G28" s="56">
        <v>167.36889057404207</v>
      </c>
      <c r="H28" s="56">
        <v>173.22013969618013</v>
      </c>
      <c r="I28" s="8">
        <v>173.44126523772212</v>
      </c>
      <c r="J28" s="8">
        <v>173.44126523772212</v>
      </c>
      <c r="K28" s="8">
        <v>167.66174735328914</v>
      </c>
      <c r="L28" s="8">
        <v>167.66174735328914</v>
      </c>
      <c r="M28" s="8">
        <v>167.66174735328914</v>
      </c>
      <c r="N28" s="10">
        <v>167.34599058294415</v>
      </c>
      <c r="O28" s="44">
        <v>169.57149830610234</v>
      </c>
      <c r="P28" s="8">
        <f t="shared" si="2"/>
        <v>3.9427469895025666</v>
      </c>
    </row>
    <row r="29" spans="1:19" ht="16.5" customHeight="1" x14ac:dyDescent="0.2">
      <c r="A29" s="5" t="s">
        <v>9</v>
      </c>
      <c r="B29" s="8">
        <v>156.41596739704318</v>
      </c>
      <c r="C29" s="9">
        <v>151.36797700636473</v>
      </c>
      <c r="D29" s="8">
        <v>152.33897040937518</v>
      </c>
      <c r="E29" s="8">
        <v>152.80778297840655</v>
      </c>
      <c r="F29" s="56">
        <v>153.55681305415141</v>
      </c>
      <c r="G29" s="56">
        <v>151.89910300591617</v>
      </c>
      <c r="H29" s="56">
        <v>150.90107343952465</v>
      </c>
      <c r="I29" s="8">
        <v>150.88614632591759</v>
      </c>
      <c r="J29" s="8">
        <v>150.19227285405285</v>
      </c>
      <c r="K29" s="8">
        <v>151.35160597915956</v>
      </c>
      <c r="L29" s="8">
        <v>151.97760143710178</v>
      </c>
      <c r="M29" s="8">
        <v>150.52145151412236</v>
      </c>
      <c r="N29" s="10">
        <v>149.76230299962532</v>
      </c>
      <c r="O29" s="44">
        <v>151.46359175030986</v>
      </c>
      <c r="P29" s="8">
        <f t="shared" si="2"/>
        <v>-3.1661573489887473</v>
      </c>
    </row>
    <row r="30" spans="1:19" ht="16.5" customHeight="1" x14ac:dyDescent="0.2">
      <c r="A30" s="5" t="s">
        <v>10</v>
      </c>
      <c r="B30" s="8">
        <v>105.87513081228583</v>
      </c>
      <c r="C30" s="9">
        <v>102.6821699375073</v>
      </c>
      <c r="D30" s="8">
        <v>102.77093524555495</v>
      </c>
      <c r="E30" s="8">
        <v>102.77093524555495</v>
      </c>
      <c r="F30" s="56">
        <v>102.77093524555495</v>
      </c>
      <c r="G30" s="56">
        <v>102.7137858703052</v>
      </c>
      <c r="H30" s="56">
        <v>103.27834617007692</v>
      </c>
      <c r="I30" s="8">
        <v>103.27834617007692</v>
      </c>
      <c r="J30" s="8">
        <v>103.27834617007692</v>
      </c>
      <c r="K30" s="8">
        <v>103.62167140147578</v>
      </c>
      <c r="L30" s="8">
        <v>103.62167140147578</v>
      </c>
      <c r="M30" s="8">
        <v>103.62167140147578</v>
      </c>
      <c r="N30" s="10">
        <v>103.62167140147578</v>
      </c>
      <c r="O30" s="44">
        <v>103.16920713838427</v>
      </c>
      <c r="P30" s="8">
        <f t="shared" si="2"/>
        <v>-2.5557689073358603</v>
      </c>
    </row>
    <row r="31" spans="1:19" ht="16.5" customHeight="1" x14ac:dyDescent="0.2">
      <c r="A31" s="6" t="s">
        <v>32</v>
      </c>
      <c r="B31" s="8">
        <v>169.67109064808153</v>
      </c>
      <c r="C31" s="9">
        <v>179.42082489443217</v>
      </c>
      <c r="D31" s="8">
        <v>178.50988591847485</v>
      </c>
      <c r="E31" s="8">
        <v>181.14070488738705</v>
      </c>
      <c r="F31" s="56">
        <v>175.41900242132482</v>
      </c>
      <c r="G31" s="56">
        <v>173.06322458687825</v>
      </c>
      <c r="H31" s="56">
        <v>169.35329799733719</v>
      </c>
      <c r="I31" s="8">
        <v>166.29003621557578</v>
      </c>
      <c r="J31" s="8">
        <v>164.08539026657317</v>
      </c>
      <c r="K31" s="8">
        <v>166.92245960564938</v>
      </c>
      <c r="L31" s="8">
        <v>164.72918390269052</v>
      </c>
      <c r="M31" s="8">
        <v>164.56450603834523</v>
      </c>
      <c r="N31" s="10">
        <v>165.00445284577958</v>
      </c>
      <c r="O31" s="44">
        <v>170.70858079837066</v>
      </c>
      <c r="P31" s="8">
        <f t="shared" si="2"/>
        <v>0.61147137460264389</v>
      </c>
    </row>
    <row r="32" spans="1:19" ht="16.5" customHeight="1" x14ac:dyDescent="0.2">
      <c r="A32" s="5" t="s">
        <v>2</v>
      </c>
      <c r="B32" s="8">
        <v>178.74254402627898</v>
      </c>
      <c r="C32" s="9">
        <v>185.45488837283645</v>
      </c>
      <c r="D32" s="8">
        <v>185.45488837283645</v>
      </c>
      <c r="E32" s="8">
        <v>180.5516829584196</v>
      </c>
      <c r="F32" s="56">
        <v>180.5516829584196</v>
      </c>
      <c r="G32" s="56">
        <v>180.5516829584196</v>
      </c>
      <c r="H32" s="56">
        <v>187.62664600165607</v>
      </c>
      <c r="I32" s="8">
        <v>187.62664600165607</v>
      </c>
      <c r="J32" s="8">
        <v>187.62664600165607</v>
      </c>
      <c r="K32" s="8">
        <v>187.02449034794014</v>
      </c>
      <c r="L32" s="8">
        <v>187.02449034794014</v>
      </c>
      <c r="M32" s="8">
        <v>187.02449034794014</v>
      </c>
      <c r="N32" s="10">
        <v>191.15910257449531</v>
      </c>
      <c r="O32" s="44">
        <v>185.63977810368465</v>
      </c>
      <c r="P32" s="8">
        <f t="shared" si="2"/>
        <v>3.8587534461810264</v>
      </c>
    </row>
    <row r="33" spans="1:16" ht="16.5" customHeight="1" x14ac:dyDescent="0.2">
      <c r="A33" s="5" t="s">
        <v>11</v>
      </c>
      <c r="B33" s="8">
        <v>255.39912570602181</v>
      </c>
      <c r="C33" s="9">
        <v>279.5844481974093</v>
      </c>
      <c r="D33" s="8">
        <v>280.78901006046914</v>
      </c>
      <c r="E33" s="8">
        <v>280.75100126943073</v>
      </c>
      <c r="F33" s="56">
        <v>284.69105282286802</v>
      </c>
      <c r="G33" s="56">
        <v>277.17086453586251</v>
      </c>
      <c r="H33" s="56">
        <v>280.74741586889064</v>
      </c>
      <c r="I33" s="8">
        <v>280.74423646615463</v>
      </c>
      <c r="J33" s="8">
        <v>280.81121425877262</v>
      </c>
      <c r="K33" s="8">
        <v>274.1648974727828</v>
      </c>
      <c r="L33" s="8">
        <v>275.31269287283357</v>
      </c>
      <c r="M33" s="8">
        <v>275.24883851083825</v>
      </c>
      <c r="N33" s="10">
        <v>275.29928491188224</v>
      </c>
      <c r="O33" s="44">
        <v>278.77624643734947</v>
      </c>
      <c r="P33" s="8">
        <f t="shared" si="2"/>
        <v>9.1531717920741755</v>
      </c>
    </row>
    <row r="34" spans="1:16" s="58" customFormat="1" ht="16.5" customHeight="1" x14ac:dyDescent="0.2">
      <c r="A34" s="59" t="s">
        <v>80</v>
      </c>
      <c r="B34" s="63">
        <v>150.97309344396382</v>
      </c>
      <c r="C34" s="61">
        <v>152.40550368461376</v>
      </c>
      <c r="D34" s="61">
        <v>152.75561009104132</v>
      </c>
      <c r="E34" s="61">
        <v>153.05119424595168</v>
      </c>
      <c r="F34" s="61">
        <v>153.71750975034877</v>
      </c>
      <c r="G34" s="61">
        <v>153.92181198300059</v>
      </c>
      <c r="H34" s="61">
        <v>153.46204493371289</v>
      </c>
      <c r="I34" s="61">
        <v>153.33518250833183</v>
      </c>
      <c r="J34" s="61">
        <v>153.50239857232427</v>
      </c>
      <c r="K34" s="61">
        <v>154.09494826897358</v>
      </c>
      <c r="L34" s="61">
        <v>154.77394043353698</v>
      </c>
      <c r="M34" s="61">
        <v>154.66715756813326</v>
      </c>
      <c r="N34" s="61">
        <v>156.15668578836701</v>
      </c>
      <c r="O34" s="44">
        <v>153.82033231902798</v>
      </c>
      <c r="P34" s="63">
        <f t="shared" si="2"/>
        <v>1.8859247102338514</v>
      </c>
    </row>
    <row r="35" spans="1:16" s="2" customFormat="1" ht="16.5" customHeight="1" x14ac:dyDescent="0.2">
      <c r="A35" s="7" t="s">
        <v>13</v>
      </c>
      <c r="B35" s="11">
        <v>176.77862956990921</v>
      </c>
      <c r="C35" s="12">
        <v>177.18398777810543</v>
      </c>
      <c r="D35" s="11">
        <v>178.06736737156507</v>
      </c>
      <c r="E35" s="11">
        <v>178.98988060247882</v>
      </c>
      <c r="F35" s="62">
        <v>179.41956233106674</v>
      </c>
      <c r="G35" s="62">
        <v>179.25320188353521</v>
      </c>
      <c r="H35" s="62">
        <v>179.87845078900281</v>
      </c>
      <c r="I35" s="11">
        <v>180.01013119031393</v>
      </c>
      <c r="J35" s="11">
        <v>179.26034927163883</v>
      </c>
      <c r="K35" s="11">
        <v>180.85639196545415</v>
      </c>
      <c r="L35" s="11">
        <v>181.49914400660705</v>
      </c>
      <c r="M35" s="11">
        <v>180.34758347892057</v>
      </c>
      <c r="N35" s="13">
        <v>181.35286712335378</v>
      </c>
      <c r="O35" s="44">
        <v>179.67657648267024</v>
      </c>
      <c r="P35" s="11">
        <f>O35/B35*100-100</f>
        <v>1.6393083936737867</v>
      </c>
    </row>
    <row r="36" spans="1:16" ht="16.5" customHeight="1" x14ac:dyDescent="0.55000000000000004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3"/>
    </row>
    <row r="37" spans="1:16" s="2" customFormat="1" ht="16.5" customHeight="1" x14ac:dyDescent="0.2">
      <c r="A37" s="104" t="s">
        <v>12</v>
      </c>
      <c r="B37" s="77" t="s">
        <v>5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9"/>
    </row>
    <row r="38" spans="1:16" s="2" customFormat="1" ht="16.5" customHeight="1" x14ac:dyDescent="0.2">
      <c r="A38" s="105"/>
      <c r="B38" s="1" t="s">
        <v>108</v>
      </c>
      <c r="C38" s="1" t="s">
        <v>15</v>
      </c>
      <c r="D38" s="1" t="s">
        <v>16</v>
      </c>
      <c r="E38" s="1" t="s">
        <v>17</v>
      </c>
      <c r="F38" s="1" t="s">
        <v>18</v>
      </c>
      <c r="G38" s="1" t="s">
        <v>23</v>
      </c>
      <c r="H38" s="1" t="s">
        <v>19</v>
      </c>
      <c r="I38" s="1" t="s">
        <v>20</v>
      </c>
      <c r="J38" s="1" t="s">
        <v>24</v>
      </c>
      <c r="K38" s="1" t="s">
        <v>25</v>
      </c>
      <c r="L38" s="1" t="s">
        <v>26</v>
      </c>
      <c r="M38" s="1" t="s">
        <v>21</v>
      </c>
      <c r="N38" s="1" t="s">
        <v>27</v>
      </c>
      <c r="O38" s="1" t="s">
        <v>112</v>
      </c>
      <c r="P38" s="1" t="s">
        <v>4</v>
      </c>
    </row>
    <row r="39" spans="1:16" ht="16.5" customHeight="1" x14ac:dyDescent="0.2">
      <c r="A39" s="5" t="s">
        <v>6</v>
      </c>
      <c r="B39" s="8">
        <v>547.60364808334862</v>
      </c>
      <c r="C39" s="9">
        <v>518.41639181363882</v>
      </c>
      <c r="D39" s="20">
        <v>307.93137841559235</v>
      </c>
      <c r="E39" s="8">
        <v>440.2641820480759</v>
      </c>
      <c r="F39" s="56">
        <v>706.13486444059947</v>
      </c>
      <c r="G39" s="64">
        <v>1048.8609951783494</v>
      </c>
      <c r="H39" s="56">
        <v>2004.756109934701</v>
      </c>
      <c r="I39" s="8">
        <v>2120.4058788649891</v>
      </c>
      <c r="J39" s="8">
        <v>1408.4626472608277</v>
      </c>
      <c r="K39" s="8">
        <v>1189.6408725661354</v>
      </c>
      <c r="L39" s="8">
        <v>828.6727904591595</v>
      </c>
      <c r="M39" s="8">
        <v>370.95447901706478</v>
      </c>
      <c r="N39" s="10">
        <v>292.80254799634355</v>
      </c>
      <c r="O39" s="44">
        <v>936.44192816628959</v>
      </c>
      <c r="P39" s="8">
        <f t="shared" ref="P39:P51" si="3">O39/B39*100-100</f>
        <v>71.007247932679462</v>
      </c>
    </row>
    <row r="40" spans="1:16" ht="16.5" customHeight="1" x14ac:dyDescent="0.2">
      <c r="A40" s="6" t="s">
        <v>7</v>
      </c>
      <c r="B40" s="8">
        <v>8321.9786315556103</v>
      </c>
      <c r="C40" s="9">
        <v>4324.620144372283</v>
      </c>
      <c r="D40" s="20">
        <v>1916.4155077894752</v>
      </c>
      <c r="E40" s="8">
        <v>3407.0228572518167</v>
      </c>
      <c r="F40" s="56">
        <v>8287.94320943405</v>
      </c>
      <c r="G40" s="64">
        <v>16255.235095769896</v>
      </c>
      <c r="H40" s="56">
        <v>5534.8842420835799</v>
      </c>
      <c r="I40" s="8">
        <v>6253.0053289466368</v>
      </c>
      <c r="J40" s="8">
        <v>5327.2891644798319</v>
      </c>
      <c r="K40" s="8">
        <v>1867.9090681403718</v>
      </c>
      <c r="L40" s="8">
        <v>935.47279970833063</v>
      </c>
      <c r="M40" s="8">
        <v>1038.9180413507413</v>
      </c>
      <c r="N40" s="10">
        <v>1330.1991010796025</v>
      </c>
      <c r="O40" s="44">
        <v>4706.5762133672179</v>
      </c>
      <c r="P40" s="8">
        <f t="shared" si="3"/>
        <v>-43.444024291042581</v>
      </c>
    </row>
    <row r="41" spans="1:16" ht="16.5" customHeight="1" x14ac:dyDescent="0.2">
      <c r="A41" s="5" t="s">
        <v>0</v>
      </c>
      <c r="B41" s="8">
        <v>127.72724018913864</v>
      </c>
      <c r="C41" s="9">
        <v>184.23515966795489</v>
      </c>
      <c r="D41" s="20">
        <v>174.84450053379848</v>
      </c>
      <c r="E41" s="8">
        <v>174.64405228296562</v>
      </c>
      <c r="F41" s="56">
        <v>174.807670986255</v>
      </c>
      <c r="G41" s="64">
        <v>175.06917047414981</v>
      </c>
      <c r="H41" s="56">
        <v>175.06917047414981</v>
      </c>
      <c r="I41" s="8">
        <v>175.06917047414981</v>
      </c>
      <c r="J41" s="8">
        <v>175.06917047414981</v>
      </c>
      <c r="K41" s="8">
        <v>175.06917047414981</v>
      </c>
      <c r="L41" s="8">
        <v>161.6907214392871</v>
      </c>
      <c r="M41" s="8">
        <v>135.88331109579693</v>
      </c>
      <c r="N41" s="10">
        <v>156.61227587851565</v>
      </c>
      <c r="O41" s="44">
        <v>169.83862868794355</v>
      </c>
      <c r="P41" s="8">
        <f t="shared" si="3"/>
        <v>32.969778753887056</v>
      </c>
    </row>
    <row r="42" spans="1:16" ht="16.5" customHeight="1" x14ac:dyDescent="0.2">
      <c r="A42" s="5" t="s">
        <v>1</v>
      </c>
      <c r="B42" s="8">
        <v>288.05943812559775</v>
      </c>
      <c r="C42" s="9">
        <v>387.87728184754712</v>
      </c>
      <c r="D42" s="20">
        <v>195.09752160408868</v>
      </c>
      <c r="E42" s="8">
        <v>599.90522924674508</v>
      </c>
      <c r="F42" s="56">
        <v>1264.7441823093795</v>
      </c>
      <c r="G42" s="64">
        <v>1372.7120198639911</v>
      </c>
      <c r="H42" s="56">
        <v>1366.2318828056041</v>
      </c>
      <c r="I42" s="8">
        <v>1368.663377900835</v>
      </c>
      <c r="J42" s="8">
        <v>1372.070871523847</v>
      </c>
      <c r="K42" s="8">
        <v>1746.1565755788915</v>
      </c>
      <c r="L42" s="8">
        <v>373.485235027832</v>
      </c>
      <c r="M42" s="8">
        <v>382.92098071343833</v>
      </c>
      <c r="N42" s="10">
        <v>363.87481196463295</v>
      </c>
      <c r="O42" s="44">
        <v>899.47833086556932</v>
      </c>
      <c r="P42" s="8">
        <f t="shared" si="3"/>
        <v>212.25442107312062</v>
      </c>
    </row>
    <row r="43" spans="1:16" ht="16.5" customHeight="1" x14ac:dyDescent="0.2">
      <c r="A43" s="5" t="s">
        <v>33</v>
      </c>
      <c r="B43" s="8">
        <v>186.87871326100458</v>
      </c>
      <c r="C43" s="9">
        <v>172.67010604816792</v>
      </c>
      <c r="D43" s="20">
        <v>153.06973601796869</v>
      </c>
      <c r="E43" s="8">
        <v>159.28765109508103</v>
      </c>
      <c r="F43" s="56">
        <v>217.35340485489698</v>
      </c>
      <c r="G43" s="64">
        <v>215.62280675711352</v>
      </c>
      <c r="H43" s="56">
        <v>215.62280675711352</v>
      </c>
      <c r="I43" s="8">
        <v>211.07982042737805</v>
      </c>
      <c r="J43" s="8">
        <v>201.92859679307995</v>
      </c>
      <c r="K43" s="8">
        <v>242.91878284847292</v>
      </c>
      <c r="L43" s="8">
        <v>193.58168475077844</v>
      </c>
      <c r="M43" s="8">
        <v>155.13078470896386</v>
      </c>
      <c r="N43" s="10">
        <v>146.29960847437894</v>
      </c>
      <c r="O43" s="44">
        <v>190.3804824611162</v>
      </c>
      <c r="P43" s="8">
        <f t="shared" si="3"/>
        <v>1.8738191948169458</v>
      </c>
    </row>
    <row r="44" spans="1:16" ht="16.5" customHeight="1" x14ac:dyDescent="0.2">
      <c r="A44" s="5" t="s">
        <v>8</v>
      </c>
      <c r="B44" s="8">
        <v>152.83090297781249</v>
      </c>
      <c r="C44" s="9">
        <v>182.23764678630602</v>
      </c>
      <c r="D44" s="20">
        <v>182.23764678630602</v>
      </c>
      <c r="E44" s="8">
        <v>182.23764678630602</v>
      </c>
      <c r="F44" s="56">
        <v>182.23764678630602</v>
      </c>
      <c r="G44" s="64">
        <v>182.23764678630602</v>
      </c>
      <c r="H44" s="56">
        <v>182.23764678630602</v>
      </c>
      <c r="I44" s="8">
        <v>182.23764678630602</v>
      </c>
      <c r="J44" s="8">
        <v>182.23764678630602</v>
      </c>
      <c r="K44" s="8">
        <v>182.23764678630602</v>
      </c>
      <c r="L44" s="8">
        <v>182.23764678630602</v>
      </c>
      <c r="M44" s="8">
        <v>182.23764678630602</v>
      </c>
      <c r="N44" s="10">
        <v>182.23764678630602</v>
      </c>
      <c r="O44" s="44">
        <v>182.23764678630599</v>
      </c>
      <c r="P44" s="8">
        <f t="shared" si="3"/>
        <v>19.241359722099332</v>
      </c>
    </row>
    <row r="45" spans="1:16" ht="16.5" customHeight="1" x14ac:dyDescent="0.2">
      <c r="A45" s="5" t="s">
        <v>9</v>
      </c>
      <c r="B45" s="8">
        <v>597.16475177673556</v>
      </c>
      <c r="C45" s="9">
        <v>471.89310140116459</v>
      </c>
      <c r="D45" s="20">
        <v>558.36079118141197</v>
      </c>
      <c r="E45" s="8">
        <v>464.28805535043853</v>
      </c>
      <c r="F45" s="56">
        <v>715.5319353195614</v>
      </c>
      <c r="G45" s="64">
        <v>566.62020751031639</v>
      </c>
      <c r="H45" s="56">
        <v>799.38096473752807</v>
      </c>
      <c r="I45" s="8">
        <v>888.77851465161871</v>
      </c>
      <c r="J45" s="8">
        <v>1066.803304628251</v>
      </c>
      <c r="K45" s="8">
        <v>997.74343135368269</v>
      </c>
      <c r="L45" s="8">
        <v>797.72725422701944</v>
      </c>
      <c r="M45" s="8">
        <v>571.64793162788158</v>
      </c>
      <c r="N45" s="10">
        <v>351.70356060354163</v>
      </c>
      <c r="O45" s="44">
        <v>687.53992104936799</v>
      </c>
      <c r="P45" s="8">
        <f t="shared" si="3"/>
        <v>15.134042825491719</v>
      </c>
    </row>
    <row r="46" spans="1:16" ht="16.5" customHeight="1" x14ac:dyDescent="0.2">
      <c r="A46" s="5" t="s">
        <v>10</v>
      </c>
      <c r="B46" s="8">
        <v>101.23071500622528</v>
      </c>
      <c r="C46" s="9">
        <v>99.573459110861137</v>
      </c>
      <c r="D46" s="20">
        <v>99.573459110861137</v>
      </c>
      <c r="E46" s="21">
        <v>99.573459110861137</v>
      </c>
      <c r="F46" s="56">
        <v>99.573459110861137</v>
      </c>
      <c r="G46" s="64">
        <v>99.573459110861137</v>
      </c>
      <c r="H46" s="56">
        <v>100.0065359794563</v>
      </c>
      <c r="I46" s="8">
        <v>100.0065359794563</v>
      </c>
      <c r="J46" s="8">
        <v>100.0065359794563</v>
      </c>
      <c r="K46" s="8">
        <v>100.21458699912799</v>
      </c>
      <c r="L46" s="8">
        <v>100.21458699912799</v>
      </c>
      <c r="M46" s="8">
        <v>100.21458699912799</v>
      </c>
      <c r="N46" s="10">
        <v>100.21458699912799</v>
      </c>
      <c r="O46" s="44">
        <v>99.895437624098875</v>
      </c>
      <c r="P46" s="8">
        <f t="shared" si="3"/>
        <v>-1.3190437132092683</v>
      </c>
    </row>
    <row r="47" spans="1:16" ht="16.5" customHeight="1" x14ac:dyDescent="0.2">
      <c r="A47" s="6" t="s">
        <v>32</v>
      </c>
      <c r="B47" s="8">
        <v>128.72143114660932</v>
      </c>
      <c r="C47" s="9">
        <v>131.3637699549208</v>
      </c>
      <c r="D47" s="20">
        <v>131.3637699549208</v>
      </c>
      <c r="E47" s="8">
        <v>131.3637699549208</v>
      </c>
      <c r="F47" s="56">
        <v>131.3637699549208</v>
      </c>
      <c r="G47" s="64">
        <v>131.3637699549208</v>
      </c>
      <c r="H47" s="56">
        <v>131.3637699549208</v>
      </c>
      <c r="I47" s="8">
        <v>131.3637699549208</v>
      </c>
      <c r="J47" s="8">
        <v>131.3637699549208</v>
      </c>
      <c r="K47" s="8">
        <v>131.3637699549208</v>
      </c>
      <c r="L47" s="8">
        <v>131.3637699549208</v>
      </c>
      <c r="M47" s="8">
        <v>131.3637699549208</v>
      </c>
      <c r="N47" s="10">
        <v>131.3637699549208</v>
      </c>
      <c r="O47" s="44">
        <v>131.3637699549208</v>
      </c>
      <c r="P47" s="8">
        <f t="shared" si="3"/>
        <v>2.0527574816208585</v>
      </c>
    </row>
    <row r="48" spans="1:16" ht="16.5" customHeight="1" x14ac:dyDescent="0.2">
      <c r="A48" s="5" t="s">
        <v>2</v>
      </c>
      <c r="B48" s="8">
        <v>113.52989731531814</v>
      </c>
      <c r="C48" s="9">
        <v>113.52989731531814</v>
      </c>
      <c r="D48" s="20">
        <v>113.52989731531814</v>
      </c>
      <c r="E48" s="8">
        <v>113.52989731531814</v>
      </c>
      <c r="F48" s="56">
        <v>113.52989731531814</v>
      </c>
      <c r="G48" s="64">
        <v>113.52989731531814</v>
      </c>
      <c r="H48" s="56">
        <v>113.52989731531814</v>
      </c>
      <c r="I48" s="8">
        <v>113.52989731531814</v>
      </c>
      <c r="J48" s="8">
        <v>113.52989731531814</v>
      </c>
      <c r="K48" s="8">
        <v>113.52989731531814</v>
      </c>
      <c r="L48" s="8">
        <v>113.52989731531814</v>
      </c>
      <c r="M48" s="8">
        <v>113.52989731531814</v>
      </c>
      <c r="N48" s="10">
        <v>113.52989731531814</v>
      </c>
      <c r="O48" s="44">
        <v>113.52989731531814</v>
      </c>
      <c r="P48" s="8">
        <f t="shared" si="3"/>
        <v>0</v>
      </c>
    </row>
    <row r="49" spans="1:16" ht="16.5" customHeight="1" x14ac:dyDescent="0.2">
      <c r="A49" s="5" t="s">
        <v>11</v>
      </c>
      <c r="B49" s="8">
        <v>174.52721257977782</v>
      </c>
      <c r="C49" s="9">
        <v>174.52721257977782</v>
      </c>
      <c r="D49" s="20">
        <v>174.52721257977782</v>
      </c>
      <c r="E49" s="8">
        <v>174.52721257977782</v>
      </c>
      <c r="F49" s="56">
        <v>174.52721257977782</v>
      </c>
      <c r="G49" s="64">
        <v>174.52721257977782</v>
      </c>
      <c r="H49" s="56">
        <v>174.52721257977782</v>
      </c>
      <c r="I49" s="8">
        <v>174.52721257977782</v>
      </c>
      <c r="J49" s="8">
        <v>174.52721257977782</v>
      </c>
      <c r="K49" s="8">
        <v>174.52721257977782</v>
      </c>
      <c r="L49" s="8">
        <v>174.52721257977782</v>
      </c>
      <c r="M49" s="8">
        <v>174.52721257977782</v>
      </c>
      <c r="N49" s="10">
        <v>180.89076694953974</v>
      </c>
      <c r="O49" s="44">
        <v>175.05750877725799</v>
      </c>
      <c r="P49" s="8">
        <f t="shared" si="3"/>
        <v>0.30384728526948379</v>
      </c>
    </row>
    <row r="50" spans="1:16" s="58" customFormat="1" ht="16.5" customHeight="1" x14ac:dyDescent="0.2">
      <c r="A50" s="59" t="s">
        <v>80</v>
      </c>
      <c r="B50" s="63">
        <v>191.81416589340571</v>
      </c>
      <c r="C50" s="61">
        <v>186.03294637283045</v>
      </c>
      <c r="D50" s="61">
        <v>178.95996400327519</v>
      </c>
      <c r="E50" s="61">
        <v>176.04745026201724</v>
      </c>
      <c r="F50" s="61">
        <v>207.91442851157953</v>
      </c>
      <c r="G50" s="61">
        <v>218.62829256430118</v>
      </c>
      <c r="H50" s="61">
        <v>229.67650774890004</v>
      </c>
      <c r="I50" s="61">
        <v>255.0993109965865</v>
      </c>
      <c r="J50" s="61">
        <v>268.76146755818149</v>
      </c>
      <c r="K50" s="61">
        <v>227.70143006698788</v>
      </c>
      <c r="L50" s="61">
        <v>183.59464638381553</v>
      </c>
      <c r="M50" s="61">
        <v>177.43368859132835</v>
      </c>
      <c r="N50" s="61">
        <v>175.46256954123234</v>
      </c>
      <c r="O50" s="44">
        <v>207.10939188341965</v>
      </c>
      <c r="P50" s="63">
        <f t="shared" si="3"/>
        <v>7.97398144124233</v>
      </c>
    </row>
    <row r="51" spans="1:16" s="2" customFormat="1" ht="16.5" customHeight="1" x14ac:dyDescent="0.2">
      <c r="A51" s="7" t="s">
        <v>13</v>
      </c>
      <c r="B51" s="11">
        <v>522.96003778965735</v>
      </c>
      <c r="C51" s="65">
        <v>423.22900892502508</v>
      </c>
      <c r="D51" s="66">
        <v>282.32152235936877</v>
      </c>
      <c r="E51" s="67">
        <v>396.89305886671821</v>
      </c>
      <c r="F51" s="68">
        <v>696.90656296093141</v>
      </c>
      <c r="G51" s="69">
        <v>998.01409428626766</v>
      </c>
      <c r="H51" s="68">
        <v>1053.3479777472437</v>
      </c>
      <c r="I51" s="11">
        <v>1117.3963087414343</v>
      </c>
      <c r="J51" s="11">
        <v>890.1222655114932</v>
      </c>
      <c r="K51" s="11">
        <v>770.09097159037867</v>
      </c>
      <c r="L51" s="11">
        <v>458.80265649604752</v>
      </c>
      <c r="M51" s="11">
        <v>299.60984079541998</v>
      </c>
      <c r="N51" s="13">
        <v>265.02250638617909</v>
      </c>
      <c r="O51" s="47">
        <v>637.64639788887564</v>
      </c>
      <c r="P51" s="11">
        <f t="shared" si="3"/>
        <v>21.930234016341217</v>
      </c>
    </row>
    <row r="52" spans="1:16" ht="16.5" customHeight="1" x14ac:dyDescent="0.55000000000000004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3"/>
    </row>
    <row r="53" spans="1:16" s="2" customFormat="1" ht="16.5" customHeight="1" x14ac:dyDescent="0.2">
      <c r="A53" s="104" t="s">
        <v>12</v>
      </c>
      <c r="B53" s="77" t="s">
        <v>60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9"/>
    </row>
    <row r="54" spans="1:16" s="2" customFormat="1" ht="16.5" customHeight="1" x14ac:dyDescent="0.2">
      <c r="A54" s="105"/>
      <c r="B54" s="1" t="s">
        <v>108</v>
      </c>
      <c r="C54" s="1" t="s">
        <v>15</v>
      </c>
      <c r="D54" s="1" t="s">
        <v>16</v>
      </c>
      <c r="E54" s="1" t="s">
        <v>17</v>
      </c>
      <c r="F54" s="1" t="s">
        <v>18</v>
      </c>
      <c r="G54" s="1" t="s">
        <v>23</v>
      </c>
      <c r="H54" s="1" t="s">
        <v>19</v>
      </c>
      <c r="I54" s="1" t="s">
        <v>20</v>
      </c>
      <c r="J54" s="1" t="s">
        <v>24</v>
      </c>
      <c r="K54" s="1" t="s">
        <v>25</v>
      </c>
      <c r="L54" s="1" t="s">
        <v>26</v>
      </c>
      <c r="M54" s="1" t="s">
        <v>21</v>
      </c>
      <c r="N54" s="1" t="s">
        <v>27</v>
      </c>
      <c r="O54" s="1" t="s">
        <v>112</v>
      </c>
      <c r="P54" s="1" t="s">
        <v>4</v>
      </c>
    </row>
    <row r="55" spans="1:16" ht="16.5" customHeight="1" x14ac:dyDescent="0.2">
      <c r="A55" s="5" t="s">
        <v>6</v>
      </c>
      <c r="B55" s="8">
        <v>179.46976384718457</v>
      </c>
      <c r="C55" s="9">
        <v>174.89940881135504</v>
      </c>
      <c r="D55" s="8">
        <v>175.70346288192906</v>
      </c>
      <c r="E55" s="8">
        <v>180.22153445426741</v>
      </c>
      <c r="F55" s="56">
        <v>179.09979565924652</v>
      </c>
      <c r="G55" s="56">
        <v>178.46382285647024</v>
      </c>
      <c r="H55" s="56">
        <v>176.72893438806656</v>
      </c>
      <c r="I55" s="8">
        <v>173.26678735790313</v>
      </c>
      <c r="J55" s="8">
        <v>172.0753157182958</v>
      </c>
      <c r="K55" s="8">
        <v>174.04564540672015</v>
      </c>
      <c r="L55" s="8">
        <v>174.59796669855274</v>
      </c>
      <c r="M55" s="8">
        <v>175.42500040888993</v>
      </c>
      <c r="N55" s="10">
        <v>179.93869744213791</v>
      </c>
      <c r="O55" s="44">
        <v>176.20553100698621</v>
      </c>
      <c r="P55" s="8">
        <f t="shared" ref="P55:P67" si="4">O55/B55*100-100</f>
        <v>-1.818820491109463</v>
      </c>
    </row>
    <row r="56" spans="1:16" ht="16.5" customHeight="1" x14ac:dyDescent="0.2">
      <c r="A56" s="6" t="s">
        <v>7</v>
      </c>
      <c r="B56" s="8">
        <v>286.01454837044309</v>
      </c>
      <c r="C56" s="9">
        <v>297.56635112213024</v>
      </c>
      <c r="D56" s="8">
        <v>297.68817698959941</v>
      </c>
      <c r="E56" s="8">
        <v>297.71866371128584</v>
      </c>
      <c r="F56" s="56">
        <v>297.74557005057522</v>
      </c>
      <c r="G56" s="56">
        <v>297.75594216363834</v>
      </c>
      <c r="H56" s="56">
        <v>299.52027886790711</v>
      </c>
      <c r="I56" s="8">
        <v>301.92800758341951</v>
      </c>
      <c r="J56" s="8">
        <v>303.15746971741953</v>
      </c>
      <c r="K56" s="8">
        <v>303.36902179110029</v>
      </c>
      <c r="L56" s="8">
        <v>303.94224762112663</v>
      </c>
      <c r="M56" s="8">
        <v>303.76243131485904</v>
      </c>
      <c r="N56" s="10">
        <v>303.69984196288431</v>
      </c>
      <c r="O56" s="44">
        <v>300.65450024132878</v>
      </c>
      <c r="P56" s="8">
        <f t="shared" si="4"/>
        <v>5.1186039151841243</v>
      </c>
    </row>
    <row r="57" spans="1:16" ht="16.5" customHeight="1" x14ac:dyDescent="0.2">
      <c r="A57" s="5" t="s">
        <v>0</v>
      </c>
      <c r="B57" s="8">
        <v>111.11593106097239</v>
      </c>
      <c r="C57" s="9">
        <v>111.65464032637411</v>
      </c>
      <c r="D57" s="8">
        <v>110.28015521265064</v>
      </c>
      <c r="E57" s="8">
        <v>110.52077971569318</v>
      </c>
      <c r="F57" s="56">
        <v>110.75337981194816</v>
      </c>
      <c r="G57" s="56">
        <v>111.71718066655338</v>
      </c>
      <c r="H57" s="56">
        <v>111.87147843039787</v>
      </c>
      <c r="I57" s="8">
        <v>111.17753113287212</v>
      </c>
      <c r="J57" s="8">
        <v>111.32013765782716</v>
      </c>
      <c r="K57" s="8">
        <v>112.20915693281077</v>
      </c>
      <c r="L57" s="8">
        <v>112.33378261784287</v>
      </c>
      <c r="M57" s="8">
        <v>112.05451585483816</v>
      </c>
      <c r="N57" s="10">
        <v>112.43383239566619</v>
      </c>
      <c r="O57" s="44">
        <v>111.52721422962287</v>
      </c>
      <c r="P57" s="8">
        <f t="shared" si="4"/>
        <v>0.37013879533151339</v>
      </c>
    </row>
    <row r="58" spans="1:16" ht="16.5" customHeight="1" x14ac:dyDescent="0.2">
      <c r="A58" s="5" t="s">
        <v>1</v>
      </c>
      <c r="B58" s="8">
        <v>167.52459981064013</v>
      </c>
      <c r="C58" s="9">
        <v>167.24910200343794</v>
      </c>
      <c r="D58" s="8">
        <v>167.22996379446141</v>
      </c>
      <c r="E58" s="8">
        <v>168.02949646372892</v>
      </c>
      <c r="F58" s="56">
        <v>168.00647728366377</v>
      </c>
      <c r="G58" s="56">
        <v>168.98818345439034</v>
      </c>
      <c r="H58" s="56">
        <v>170.33881425183</v>
      </c>
      <c r="I58" s="8">
        <v>170.96051181580864</v>
      </c>
      <c r="J58" s="8">
        <v>170.34345407962536</v>
      </c>
      <c r="K58" s="8">
        <v>171.00682061392448</v>
      </c>
      <c r="L58" s="8">
        <v>170.86439667145359</v>
      </c>
      <c r="M58" s="8">
        <v>170.88813102540857</v>
      </c>
      <c r="N58" s="10">
        <v>171.35519842089309</v>
      </c>
      <c r="O58" s="44">
        <v>169.60504582321883</v>
      </c>
      <c r="P58" s="8">
        <f t="shared" si="4"/>
        <v>1.2418749335502639</v>
      </c>
    </row>
    <row r="59" spans="1:16" ht="16.5" customHeight="1" x14ac:dyDescent="0.2">
      <c r="A59" s="5" t="s">
        <v>33</v>
      </c>
      <c r="B59" s="8">
        <v>118.82958740199403</v>
      </c>
      <c r="C59" s="9">
        <v>118.05449588060323</v>
      </c>
      <c r="D59" s="8">
        <v>117.48857806812715</v>
      </c>
      <c r="E59" s="8">
        <v>117.69341793324605</v>
      </c>
      <c r="F59" s="56">
        <v>116.95123792234237</v>
      </c>
      <c r="G59" s="56">
        <v>117.64620876490372</v>
      </c>
      <c r="H59" s="56">
        <v>118.22543414604523</v>
      </c>
      <c r="I59" s="8">
        <v>118.1262357731361</v>
      </c>
      <c r="J59" s="8">
        <v>117.62593729465307</v>
      </c>
      <c r="K59" s="8">
        <v>118.08089814645597</v>
      </c>
      <c r="L59" s="8">
        <v>118.43108709388231</v>
      </c>
      <c r="M59" s="8">
        <v>118.32966168523188</v>
      </c>
      <c r="N59" s="10">
        <v>118.33922314466484</v>
      </c>
      <c r="O59" s="44">
        <v>117.91603465444099</v>
      </c>
      <c r="P59" s="8">
        <f t="shared" si="4"/>
        <v>-0.7687923248126225</v>
      </c>
    </row>
    <row r="60" spans="1:16" ht="16.5" customHeight="1" x14ac:dyDescent="0.2">
      <c r="A60" s="5" t="s">
        <v>8</v>
      </c>
      <c r="B60" s="8">
        <v>150.81718864320749</v>
      </c>
      <c r="C60" s="9">
        <v>152.37127528281758</v>
      </c>
      <c r="D60" s="8">
        <v>152.2746474124277</v>
      </c>
      <c r="E60" s="8">
        <v>150.68501301437391</v>
      </c>
      <c r="F60" s="56">
        <v>151.01119420379351</v>
      </c>
      <c r="G60" s="56">
        <v>151.46113049992783</v>
      </c>
      <c r="H60" s="56">
        <v>151.33881140966764</v>
      </c>
      <c r="I60" s="8">
        <v>151.34882963216688</v>
      </c>
      <c r="J60" s="8">
        <v>151.61732180027596</v>
      </c>
      <c r="K60" s="8">
        <v>150.95211797600771</v>
      </c>
      <c r="L60" s="8">
        <v>151.46908696222351</v>
      </c>
      <c r="M60" s="8">
        <v>150.72282689751668</v>
      </c>
      <c r="N60" s="10">
        <v>151.55102811996565</v>
      </c>
      <c r="O60" s="44">
        <v>151.40027360093038</v>
      </c>
      <c r="P60" s="8">
        <f t="shared" si="4"/>
        <v>0.38661704476025704</v>
      </c>
    </row>
    <row r="61" spans="1:16" ht="16.5" customHeight="1" x14ac:dyDescent="0.2">
      <c r="A61" s="5" t="s">
        <v>9</v>
      </c>
      <c r="B61" s="8">
        <v>143.50957605257472</v>
      </c>
      <c r="C61" s="9">
        <v>142.82308637595401</v>
      </c>
      <c r="D61" s="8">
        <v>143.15524869670216</v>
      </c>
      <c r="E61" s="8">
        <v>146.12359530704347</v>
      </c>
      <c r="F61" s="56">
        <v>146.37432461832853</v>
      </c>
      <c r="G61" s="56">
        <v>145.51384701438249</v>
      </c>
      <c r="H61" s="56">
        <v>145.48452890925449</v>
      </c>
      <c r="I61" s="8">
        <v>145.84454489756712</v>
      </c>
      <c r="J61" s="8">
        <v>145.70905158236118</v>
      </c>
      <c r="K61" s="8">
        <v>146.17887029148815</v>
      </c>
      <c r="L61" s="8">
        <v>146.53298934234019</v>
      </c>
      <c r="M61" s="8">
        <v>145.89839014229477</v>
      </c>
      <c r="N61" s="10">
        <v>140.87641455582462</v>
      </c>
      <c r="O61" s="44">
        <v>145.04290764446176</v>
      </c>
      <c r="P61" s="8">
        <f t="shared" si="4"/>
        <v>1.0684524573644723</v>
      </c>
    </row>
    <row r="62" spans="1:16" ht="16.5" customHeight="1" x14ac:dyDescent="0.2">
      <c r="A62" s="5" t="s">
        <v>10</v>
      </c>
      <c r="B62" s="8">
        <v>95.156235273231331</v>
      </c>
      <c r="C62" s="9">
        <v>94.413702745552669</v>
      </c>
      <c r="D62" s="8">
        <v>94.104491026182075</v>
      </c>
      <c r="E62" s="8">
        <v>93.179472111054565</v>
      </c>
      <c r="F62" s="56">
        <v>93.251929882613979</v>
      </c>
      <c r="G62" s="56">
        <v>93.323928819317246</v>
      </c>
      <c r="H62" s="56">
        <v>92.737200830056025</v>
      </c>
      <c r="I62" s="8">
        <v>92.507834131848114</v>
      </c>
      <c r="J62" s="8">
        <v>92.210098008703284</v>
      </c>
      <c r="K62" s="8">
        <v>91.719076883920735</v>
      </c>
      <c r="L62" s="8">
        <v>91.610366321538123</v>
      </c>
      <c r="M62" s="8">
        <v>91.426886227274821</v>
      </c>
      <c r="N62" s="10">
        <v>92.173910678262203</v>
      </c>
      <c r="O62" s="44">
        <v>92.721574805526984</v>
      </c>
      <c r="P62" s="8">
        <f t="shared" si="4"/>
        <v>-2.5585926773095622</v>
      </c>
    </row>
    <row r="63" spans="1:16" ht="16.5" customHeight="1" x14ac:dyDescent="0.2">
      <c r="A63" s="6" t="s">
        <v>32</v>
      </c>
      <c r="B63" s="8">
        <v>145.24403614426515</v>
      </c>
      <c r="C63" s="9">
        <v>145.2468334333476</v>
      </c>
      <c r="D63" s="8">
        <v>144.32038483714578</v>
      </c>
      <c r="E63" s="8">
        <v>146.31312457081816</v>
      </c>
      <c r="F63" s="56">
        <v>141.21107850967718</v>
      </c>
      <c r="G63" s="56">
        <v>143.26547528575128</v>
      </c>
      <c r="H63" s="56">
        <v>142.57496254700081</v>
      </c>
      <c r="I63" s="8">
        <v>140.72087219454619</v>
      </c>
      <c r="J63" s="8">
        <v>138.60321227944513</v>
      </c>
      <c r="K63" s="8">
        <v>139.80540831480374</v>
      </c>
      <c r="L63" s="8">
        <v>138.41928924006754</v>
      </c>
      <c r="M63" s="8">
        <v>137.74821218604237</v>
      </c>
      <c r="N63" s="10">
        <v>137.64899697143736</v>
      </c>
      <c r="O63" s="44">
        <v>141.32315419750694</v>
      </c>
      <c r="P63" s="8">
        <f t="shared" si="4"/>
        <v>-2.6995132129650727</v>
      </c>
    </row>
    <row r="64" spans="1:16" ht="16.5" customHeight="1" x14ac:dyDescent="0.2">
      <c r="A64" s="5" t="s">
        <v>2</v>
      </c>
      <c r="B64" s="8">
        <v>154.49446506145344</v>
      </c>
      <c r="C64" s="9">
        <v>152.71631864547302</v>
      </c>
      <c r="D64" s="8">
        <v>152.71631864547302</v>
      </c>
      <c r="E64" s="8">
        <v>153.93004169603032</v>
      </c>
      <c r="F64" s="56">
        <v>153.93004169603032</v>
      </c>
      <c r="G64" s="56">
        <v>153.93004169603032</v>
      </c>
      <c r="H64" s="56">
        <v>152.95299809133624</v>
      </c>
      <c r="I64" s="8">
        <v>152.95299809133624</v>
      </c>
      <c r="J64" s="8">
        <v>152.95299809133624</v>
      </c>
      <c r="K64" s="8">
        <v>151.61156733279327</v>
      </c>
      <c r="L64" s="8">
        <v>151.61156733279327</v>
      </c>
      <c r="M64" s="8">
        <v>151.61156733279327</v>
      </c>
      <c r="N64" s="10">
        <v>150.44922373318133</v>
      </c>
      <c r="O64" s="44">
        <v>152.61380686538391</v>
      </c>
      <c r="P64" s="8">
        <f t="shared" si="4"/>
        <v>-1.2172981053537768</v>
      </c>
    </row>
    <row r="65" spans="1:16" ht="16.5" customHeight="1" x14ac:dyDescent="0.2">
      <c r="A65" s="5" t="s">
        <v>11</v>
      </c>
      <c r="B65" s="8">
        <v>203.89435962397678</v>
      </c>
      <c r="C65" s="9">
        <v>205.2362119635099</v>
      </c>
      <c r="D65" s="8">
        <v>204.28982863523228</v>
      </c>
      <c r="E65" s="8">
        <v>204.29850753483004</v>
      </c>
      <c r="F65" s="56">
        <v>205.96174687795215</v>
      </c>
      <c r="G65" s="56">
        <v>206.44828457515848</v>
      </c>
      <c r="H65" s="56">
        <v>207.63733534699952</v>
      </c>
      <c r="I65" s="8">
        <v>207.24073609498265</v>
      </c>
      <c r="J65" s="8">
        <v>207.58133564429204</v>
      </c>
      <c r="K65" s="8">
        <v>208.38562339983176</v>
      </c>
      <c r="L65" s="8">
        <v>206.73653139410408</v>
      </c>
      <c r="M65" s="8">
        <v>205.78016711982968</v>
      </c>
      <c r="N65" s="10">
        <v>207.77522649180548</v>
      </c>
      <c r="O65" s="44">
        <v>206.44762792321066</v>
      </c>
      <c r="P65" s="8">
        <f t="shared" si="4"/>
        <v>1.2522505791443308</v>
      </c>
    </row>
    <row r="66" spans="1:16" s="58" customFormat="1" ht="16.5" customHeight="1" x14ac:dyDescent="0.2">
      <c r="A66" s="59" t="s">
        <v>80</v>
      </c>
      <c r="B66" s="63">
        <v>180.92201715321036</v>
      </c>
      <c r="C66" s="61">
        <v>181.32500815867459</v>
      </c>
      <c r="D66" s="61">
        <v>181.34751992542255</v>
      </c>
      <c r="E66" s="61">
        <v>180.73007219434379</v>
      </c>
      <c r="F66" s="61">
        <v>181.49895615845887</v>
      </c>
      <c r="G66" s="61">
        <v>181.51172709732185</v>
      </c>
      <c r="H66" s="61">
        <v>180.71641627600005</v>
      </c>
      <c r="I66" s="61">
        <v>180.40109593058523</v>
      </c>
      <c r="J66" s="61">
        <v>180.42701576728993</v>
      </c>
      <c r="K66" s="61">
        <v>180.88614222607552</v>
      </c>
      <c r="L66" s="61">
        <v>181.50123711739067</v>
      </c>
      <c r="M66" s="61">
        <v>181.25494772446902</v>
      </c>
      <c r="N66" s="61">
        <v>181.4970660694606</v>
      </c>
      <c r="O66" s="60">
        <v>181.09143372045773</v>
      </c>
      <c r="P66" s="63">
        <f t="shared" si="4"/>
        <v>9.3640657954807693E-2</v>
      </c>
    </row>
    <row r="67" spans="1:16" s="2" customFormat="1" ht="16.5" customHeight="1" x14ac:dyDescent="0.2">
      <c r="A67" s="7" t="s">
        <v>13</v>
      </c>
      <c r="B67" s="11">
        <v>164.92816461624207</v>
      </c>
      <c r="C67" s="12">
        <v>163.96330885415708</v>
      </c>
      <c r="D67" s="11">
        <v>164.05684164782181</v>
      </c>
      <c r="E67" s="11">
        <v>165.79306598568274</v>
      </c>
      <c r="F67" s="62">
        <v>165.56928789872674</v>
      </c>
      <c r="G67" s="62">
        <v>165.4943614694065</v>
      </c>
      <c r="H67" s="62">
        <v>165.04721333445843</v>
      </c>
      <c r="I67" s="11">
        <v>164.16964984840226</v>
      </c>
      <c r="J67" s="11">
        <v>163.75293362852187</v>
      </c>
      <c r="K67" s="11">
        <v>164.50734845530937</v>
      </c>
      <c r="L67" s="11">
        <v>164.78994586583914</v>
      </c>
      <c r="M67" s="11">
        <v>164.73991737079439</v>
      </c>
      <c r="N67" s="13">
        <v>165.11904312050649</v>
      </c>
      <c r="O67" s="47">
        <v>164.75024312330223</v>
      </c>
      <c r="P67" s="11">
        <f t="shared" si="4"/>
        <v>-0.10787817432749591</v>
      </c>
    </row>
    <row r="68" spans="1:16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110"/>
    </row>
    <row r="69" spans="1:16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111"/>
    </row>
    <row r="70" spans="1:16" ht="16.5" customHeight="1" x14ac:dyDescent="0.2">
      <c r="A70" s="99" t="s">
        <v>114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12"/>
    </row>
    <row r="71" spans="1:16" ht="16.5" customHeight="1" x14ac:dyDescent="0.2">
      <c r="A71" s="97" t="s">
        <v>58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109"/>
    </row>
    <row r="72" spans="1:16" ht="20.25" x14ac:dyDescent="0.2">
      <c r="A72" s="97" t="s">
        <v>59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109"/>
    </row>
  </sheetData>
  <mergeCells count="19">
    <mergeCell ref="A72:P72"/>
    <mergeCell ref="A53:A54"/>
    <mergeCell ref="B53:P53"/>
    <mergeCell ref="A68:P68"/>
    <mergeCell ref="A69:P69"/>
    <mergeCell ref="A70:P70"/>
    <mergeCell ref="A71:P71"/>
    <mergeCell ref="A21:A22"/>
    <mergeCell ref="B21:P21"/>
    <mergeCell ref="A36:P36"/>
    <mergeCell ref="A37:A38"/>
    <mergeCell ref="B37:P37"/>
    <mergeCell ref="A52:P52"/>
    <mergeCell ref="A1:P1"/>
    <mergeCell ref="A2:P2"/>
    <mergeCell ref="A3:P3"/>
    <mergeCell ref="A5:A6"/>
    <mergeCell ref="B5:P5"/>
    <mergeCell ref="A20:P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6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</row>
    <row r="2" spans="1:17" ht="17.649999999999999" customHeight="1" x14ac:dyDescent="0.2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31</v>
      </c>
      <c r="C6" s="30" t="s">
        <v>38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39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110.23842032776882</v>
      </c>
      <c r="D7" s="15">
        <v>112.45970256304194</v>
      </c>
      <c r="E7" s="33">
        <v>111.47999560106723</v>
      </c>
      <c r="F7" s="33">
        <v>111.02937571419439</v>
      </c>
      <c r="G7" s="33">
        <v>111.46045550257958</v>
      </c>
      <c r="H7" s="33">
        <v>110.40929951377009</v>
      </c>
      <c r="I7" s="33">
        <v>112.03569450262989</v>
      </c>
      <c r="J7" s="33">
        <v>112.65606143710725</v>
      </c>
      <c r="K7" s="33">
        <v>117.4116890767836</v>
      </c>
      <c r="L7" s="33">
        <v>118.39071847663018</v>
      </c>
      <c r="M7" s="33">
        <v>121.05002582246674</v>
      </c>
      <c r="N7" s="33">
        <v>121.49788236675839</v>
      </c>
      <c r="O7" s="16">
        <v>121.79887006010587</v>
      </c>
      <c r="P7" s="33">
        <f>AVERAGE(D7:O7)</f>
        <v>115.13998088642792</v>
      </c>
      <c r="Q7" s="33">
        <f>P7/C7*100-100</f>
        <v>4.4463269194945099</v>
      </c>
    </row>
    <row r="8" spans="1:17" ht="16.5" customHeight="1" x14ac:dyDescent="0.2">
      <c r="A8" s="34" t="s">
        <v>7</v>
      </c>
      <c r="B8" s="35">
        <v>1.5180379521288712</v>
      </c>
      <c r="C8" s="33">
        <v>109.19667185132484</v>
      </c>
      <c r="D8" s="15">
        <v>109.87734917408218</v>
      </c>
      <c r="E8" s="33">
        <v>109.86683701104764</v>
      </c>
      <c r="F8" s="33">
        <v>109.97422961007717</v>
      </c>
      <c r="G8" s="33">
        <v>111.99998059135845</v>
      </c>
      <c r="H8" s="33">
        <v>111.99480411773554</v>
      </c>
      <c r="I8" s="33">
        <v>111.95590755971526</v>
      </c>
      <c r="J8" s="33">
        <v>111.99677426781282</v>
      </c>
      <c r="K8" s="33">
        <v>117.88630948681909</v>
      </c>
      <c r="L8" s="33">
        <v>118.67232727741948</v>
      </c>
      <c r="M8" s="33">
        <v>118.30425540679248</v>
      </c>
      <c r="N8" s="33">
        <v>121.29225937017578</v>
      </c>
      <c r="O8" s="16">
        <v>121.76672484798775</v>
      </c>
      <c r="P8" s="33">
        <f t="shared" ref="P8:P19" si="0">AVERAGE(D8:O8)</f>
        <v>114.63231322675198</v>
      </c>
      <c r="Q8" s="33">
        <f t="shared" ref="Q8:Q19" si="1">P8/C8*100-100</f>
        <v>4.9778452797791743</v>
      </c>
    </row>
    <row r="9" spans="1:17" ht="16.5" customHeight="1" x14ac:dyDescent="0.2">
      <c r="A9" s="31" t="s">
        <v>0</v>
      </c>
      <c r="B9" s="32">
        <v>1.0915911771881013</v>
      </c>
      <c r="C9" s="33">
        <v>101.20157945524657</v>
      </c>
      <c r="D9" s="15">
        <v>99.174557259451689</v>
      </c>
      <c r="E9" s="33">
        <v>100.35775572108932</v>
      </c>
      <c r="F9" s="33">
        <v>100.63327117230943</v>
      </c>
      <c r="G9" s="33">
        <v>103.64717952711426</v>
      </c>
      <c r="H9" s="33">
        <v>101.61692633705846</v>
      </c>
      <c r="I9" s="33">
        <v>102.34565594751466</v>
      </c>
      <c r="J9" s="33">
        <v>98.919136471920879</v>
      </c>
      <c r="K9" s="33">
        <v>100.2458374784494</v>
      </c>
      <c r="L9" s="33">
        <v>101.18566347339841</v>
      </c>
      <c r="M9" s="33">
        <v>101.8611783761493</v>
      </c>
      <c r="N9" s="33">
        <v>99.516427715136473</v>
      </c>
      <c r="O9" s="16">
        <v>99.119924377848477</v>
      </c>
      <c r="P9" s="33">
        <f t="shared" si="0"/>
        <v>100.71862615478672</v>
      </c>
      <c r="Q9" s="33">
        <f t="shared" si="1"/>
        <v>-0.47721913339645994</v>
      </c>
    </row>
    <row r="10" spans="1:17" ht="16.5" customHeight="1" x14ac:dyDescent="0.2">
      <c r="A10" s="31" t="s">
        <v>1</v>
      </c>
      <c r="B10" s="32">
        <v>1.2722980462507103</v>
      </c>
      <c r="C10" s="33">
        <v>115.93256191335678</v>
      </c>
      <c r="D10" s="15">
        <v>110.28672979826146</v>
      </c>
      <c r="E10" s="33">
        <v>110.46171207394447</v>
      </c>
      <c r="F10" s="33">
        <v>111.38904860212608</v>
      </c>
      <c r="G10" s="33">
        <v>112.45066783576688</v>
      </c>
      <c r="H10" s="33">
        <v>112.31920461453548</v>
      </c>
      <c r="I10" s="33">
        <v>112.20018453122427</v>
      </c>
      <c r="J10" s="33">
        <v>112.46511734144917</v>
      </c>
      <c r="K10" s="33">
        <v>113.7678259719718</v>
      </c>
      <c r="L10" s="33">
        <v>114.04204524993217</v>
      </c>
      <c r="M10" s="33">
        <v>115.07188261324241</v>
      </c>
      <c r="N10" s="33">
        <v>116.76628402625984</v>
      </c>
      <c r="O10" s="16">
        <v>117.94280605494293</v>
      </c>
      <c r="P10" s="33">
        <f t="shared" si="0"/>
        <v>113.26362572613807</v>
      </c>
      <c r="Q10" s="33">
        <f t="shared" si="1"/>
        <v>-2.3021454397025707</v>
      </c>
    </row>
    <row r="11" spans="1:17" ht="16.5" customHeight="1" x14ac:dyDescent="0.2">
      <c r="A11" s="31" t="s">
        <v>33</v>
      </c>
      <c r="B11" s="32">
        <v>1.1529776924021105</v>
      </c>
      <c r="C11" s="33">
        <v>99.31425905837915</v>
      </c>
      <c r="D11" s="15">
        <v>97.380598159918222</v>
      </c>
      <c r="E11" s="33">
        <v>98.032684239060544</v>
      </c>
      <c r="F11" s="33">
        <v>95.772820962909094</v>
      </c>
      <c r="G11" s="33">
        <v>95.924606420286139</v>
      </c>
      <c r="H11" s="33">
        <v>95.899354124746921</v>
      </c>
      <c r="I11" s="33">
        <v>96.985586972133021</v>
      </c>
      <c r="J11" s="33">
        <v>96.596369133245545</v>
      </c>
      <c r="K11" s="33">
        <v>100.08873346730722</v>
      </c>
      <c r="L11" s="33">
        <v>100.50518717424602</v>
      </c>
      <c r="M11" s="33">
        <v>100.78519792813974</v>
      </c>
      <c r="N11" s="33">
        <v>101.00631631151808</v>
      </c>
      <c r="O11" s="16">
        <v>101.55485171065887</v>
      </c>
      <c r="P11" s="33">
        <f t="shared" si="0"/>
        <v>98.377692217014101</v>
      </c>
      <c r="Q11" s="33">
        <f t="shared" si="1"/>
        <v>-0.94303360891461807</v>
      </c>
    </row>
    <row r="12" spans="1:17" ht="16.5" customHeight="1" x14ac:dyDescent="0.2">
      <c r="A12" s="31" t="s">
        <v>8</v>
      </c>
      <c r="B12" s="32">
        <v>1.1477119794957342</v>
      </c>
      <c r="C12" s="33">
        <v>101.50267650936263</v>
      </c>
      <c r="D12" s="15">
        <v>103.04047634761082</v>
      </c>
      <c r="E12" s="33">
        <v>105.49093267601629</v>
      </c>
      <c r="F12" s="33">
        <v>103.15716273781285</v>
      </c>
      <c r="G12" s="33">
        <v>103.43860136725137</v>
      </c>
      <c r="H12" s="33">
        <v>103.86866053950702</v>
      </c>
      <c r="I12" s="33">
        <v>103.4295570679526</v>
      </c>
      <c r="J12" s="33">
        <v>104.76709102722468</v>
      </c>
      <c r="K12" s="33">
        <v>106.78219351425169</v>
      </c>
      <c r="L12" s="33">
        <v>108.87618785795463</v>
      </c>
      <c r="M12" s="33">
        <v>109.44399718358353</v>
      </c>
      <c r="N12" s="33">
        <v>111.28629489823416</v>
      </c>
      <c r="O12" s="16">
        <v>113.31778122533056</v>
      </c>
      <c r="P12" s="33">
        <f t="shared" si="0"/>
        <v>106.40824470356085</v>
      </c>
      <c r="Q12" s="33">
        <f t="shared" si="1"/>
        <v>4.8329446699326439</v>
      </c>
    </row>
    <row r="13" spans="1:17" ht="16.5" customHeight="1" x14ac:dyDescent="0.2">
      <c r="A13" s="31" t="s">
        <v>9</v>
      </c>
      <c r="B13" s="32">
        <v>1.2070791629116615</v>
      </c>
      <c r="C13" s="33">
        <v>112.48051703356145</v>
      </c>
      <c r="D13" s="15">
        <v>110.86782456716467</v>
      </c>
      <c r="E13" s="33">
        <v>109.75126753966113</v>
      </c>
      <c r="F13" s="33">
        <v>109.39121339386618</v>
      </c>
      <c r="G13" s="33">
        <v>107.12936520649335</v>
      </c>
      <c r="H13" s="33">
        <v>108.27189940140099</v>
      </c>
      <c r="I13" s="33">
        <v>111.34469277535653</v>
      </c>
      <c r="J13" s="33">
        <v>113.86499943207887</v>
      </c>
      <c r="K13" s="33">
        <v>113.79546349161144</v>
      </c>
      <c r="L13" s="33">
        <v>112.90683781152322</v>
      </c>
      <c r="M13" s="33">
        <v>113.63412335418546</v>
      </c>
      <c r="N13" s="33">
        <v>114.82253429493105</v>
      </c>
      <c r="O13" s="16">
        <v>116.28049443322901</v>
      </c>
      <c r="P13" s="33">
        <f t="shared" si="0"/>
        <v>111.83839297512516</v>
      </c>
      <c r="Q13" s="33">
        <f t="shared" si="1"/>
        <v>-0.57087580620269307</v>
      </c>
    </row>
    <row r="14" spans="1:17" ht="16.5" customHeight="1" x14ac:dyDescent="0.2">
      <c r="A14" s="31" t="s">
        <v>10</v>
      </c>
      <c r="B14" s="32">
        <v>1.0692129740931882</v>
      </c>
      <c r="C14" s="33">
        <v>108.01086012408034</v>
      </c>
      <c r="D14" s="15">
        <v>108.28294810831548</v>
      </c>
      <c r="E14" s="33">
        <v>107.67694138219345</v>
      </c>
      <c r="F14" s="33">
        <v>106.66003156938093</v>
      </c>
      <c r="G14" s="33">
        <v>106.54613379527264</v>
      </c>
      <c r="H14" s="33">
        <v>108.88107884160208</v>
      </c>
      <c r="I14" s="33">
        <v>110.25189354855033</v>
      </c>
      <c r="J14" s="33">
        <v>110.00935423958904</v>
      </c>
      <c r="K14" s="33">
        <v>110.8019948788462</v>
      </c>
      <c r="L14" s="33">
        <v>110.94956909186973</v>
      </c>
      <c r="M14" s="33">
        <v>110.94104204062434</v>
      </c>
      <c r="N14" s="33">
        <v>111.24309495489186</v>
      </c>
      <c r="O14" s="16">
        <v>111.18084738428333</v>
      </c>
      <c r="P14" s="33">
        <f t="shared" si="0"/>
        <v>109.45207748628496</v>
      </c>
      <c r="Q14" s="33">
        <f t="shared" si="1"/>
        <v>1.3343263450999103</v>
      </c>
    </row>
    <row r="15" spans="1:17" ht="16.5" customHeight="1" x14ac:dyDescent="0.2">
      <c r="A15" s="34" t="s">
        <v>32</v>
      </c>
      <c r="B15" s="35">
        <v>1.030010132532881</v>
      </c>
      <c r="C15" s="33">
        <v>97.953914856202175</v>
      </c>
      <c r="D15" s="15">
        <v>96.726186163841206</v>
      </c>
      <c r="E15" s="33">
        <v>96.523747873091537</v>
      </c>
      <c r="F15" s="33">
        <v>93.703675002541132</v>
      </c>
      <c r="G15" s="33">
        <v>94.5657069159694</v>
      </c>
      <c r="H15" s="33">
        <v>96.770368060581561</v>
      </c>
      <c r="I15" s="33">
        <v>101.89955874099553</v>
      </c>
      <c r="J15" s="33">
        <v>96.627633088653667</v>
      </c>
      <c r="K15" s="33">
        <v>99.169760082911338</v>
      </c>
      <c r="L15" s="33">
        <v>99.322256385470908</v>
      </c>
      <c r="M15" s="33">
        <v>99.098698659874202</v>
      </c>
      <c r="N15" s="33">
        <v>99.582740893839613</v>
      </c>
      <c r="O15" s="16">
        <v>98.110542786960124</v>
      </c>
      <c r="P15" s="33">
        <f t="shared" si="0"/>
        <v>97.675072887894189</v>
      </c>
      <c r="Q15" s="33">
        <f t="shared" si="1"/>
        <v>-0.28466648700803887</v>
      </c>
    </row>
    <row r="16" spans="1:17" ht="16.5" customHeight="1" x14ac:dyDescent="0.2">
      <c r="A16" s="31" t="s">
        <v>2</v>
      </c>
      <c r="B16" s="32">
        <v>1.1049083089425595</v>
      </c>
      <c r="C16" s="33">
        <v>102.09778119337979</v>
      </c>
      <c r="D16" s="15">
        <v>101.99244323214187</v>
      </c>
      <c r="E16" s="33">
        <v>103.80602997475535</v>
      </c>
      <c r="F16" s="33">
        <v>105.29971281417913</v>
      </c>
      <c r="G16" s="33">
        <v>103.93504768925195</v>
      </c>
      <c r="H16" s="33">
        <v>101.41126426049131</v>
      </c>
      <c r="I16" s="33">
        <v>98.155229254263261</v>
      </c>
      <c r="J16" s="33">
        <v>98.664101487553026</v>
      </c>
      <c r="K16" s="33">
        <v>97.879569396904586</v>
      </c>
      <c r="L16" s="33">
        <v>97.879569396904586</v>
      </c>
      <c r="M16" s="33">
        <v>98.734958220617727</v>
      </c>
      <c r="N16" s="33">
        <v>98.12882797885959</v>
      </c>
      <c r="O16" s="16">
        <v>99.076298261750537</v>
      </c>
      <c r="P16" s="33">
        <f t="shared" si="0"/>
        <v>100.41358766397273</v>
      </c>
      <c r="Q16" s="33">
        <f t="shared" si="1"/>
        <v>-1.6495887664953983</v>
      </c>
    </row>
    <row r="17" spans="1:17" ht="16.5" customHeight="1" x14ac:dyDescent="0.2">
      <c r="A17" s="31" t="s">
        <v>11</v>
      </c>
      <c r="B17" s="32">
        <v>1.3687906660848648</v>
      </c>
      <c r="C17" s="33">
        <v>107.20017634588574</v>
      </c>
      <c r="D17" s="15">
        <v>110.67588812277781</v>
      </c>
      <c r="E17" s="33">
        <v>110.97371720026941</v>
      </c>
      <c r="F17" s="33">
        <v>113.17913813747012</v>
      </c>
      <c r="G17" s="33">
        <v>111.18918908022539</v>
      </c>
      <c r="H17" s="33">
        <v>108.53910562322592</v>
      </c>
      <c r="I17" s="33">
        <v>107.94786155775897</v>
      </c>
      <c r="J17" s="33">
        <v>107.17274529417422</v>
      </c>
      <c r="K17" s="33">
        <v>108.05394903224548</v>
      </c>
      <c r="L17" s="33">
        <v>110.66556843833429</v>
      </c>
      <c r="M17" s="33">
        <v>116.23271174637635</v>
      </c>
      <c r="N17" s="33">
        <v>121.65603709556227</v>
      </c>
      <c r="O17" s="16">
        <v>118.92270954545805</v>
      </c>
      <c r="P17" s="33">
        <f t="shared" si="0"/>
        <v>112.1007184061565</v>
      </c>
      <c r="Q17" s="33">
        <f t="shared" si="1"/>
        <v>4.5713936556027335</v>
      </c>
    </row>
    <row r="18" spans="1:17" ht="16.5" customHeight="1" x14ac:dyDescent="0.2">
      <c r="A18" s="34" t="s">
        <v>3</v>
      </c>
      <c r="B18" s="35">
        <v>1.2009735613304433</v>
      </c>
      <c r="C18" s="33">
        <v>107.38575023222768</v>
      </c>
      <c r="D18" s="15">
        <v>108.76374851571335</v>
      </c>
      <c r="E18" s="33">
        <v>108.81746646713256</v>
      </c>
      <c r="F18" s="33">
        <v>110.14822758956973</v>
      </c>
      <c r="G18" s="33">
        <v>107.73662497763462</v>
      </c>
      <c r="H18" s="33">
        <v>107.86330907955292</v>
      </c>
      <c r="I18" s="33">
        <v>107.07074048038191</v>
      </c>
      <c r="J18" s="33">
        <v>107.07335831799189</v>
      </c>
      <c r="K18" s="33">
        <v>107.5006864086903</v>
      </c>
      <c r="L18" s="33">
        <v>107.56387743308586</v>
      </c>
      <c r="M18" s="33">
        <v>107.77061035043336</v>
      </c>
      <c r="N18" s="33">
        <v>108.66072030275011</v>
      </c>
      <c r="O18" s="16">
        <v>108.49109566721495</v>
      </c>
      <c r="P18" s="33">
        <f t="shared" si="0"/>
        <v>108.12170546584598</v>
      </c>
      <c r="Q18" s="33">
        <f t="shared" si="1"/>
        <v>0.68533788889750724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108.10740655182583</v>
      </c>
      <c r="D19" s="18">
        <v>108.13212566804724</v>
      </c>
      <c r="E19" s="38">
        <v>107.94473345547019</v>
      </c>
      <c r="F19" s="38">
        <v>107.61138218946479</v>
      </c>
      <c r="G19" s="38">
        <v>107.80291923126052</v>
      </c>
      <c r="H19" s="38">
        <v>107.43675307276875</v>
      </c>
      <c r="I19" s="38">
        <v>108.56600176781917</v>
      </c>
      <c r="J19" s="38">
        <v>108.61124392341507</v>
      </c>
      <c r="K19" s="38">
        <v>111.37342952011691</v>
      </c>
      <c r="L19" s="38">
        <v>111.97744407174606</v>
      </c>
      <c r="M19" s="38">
        <v>113.38135230134566</v>
      </c>
      <c r="N19" s="38">
        <v>114.09408132411674</v>
      </c>
      <c r="O19" s="19">
        <v>114.48449589730505</v>
      </c>
      <c r="P19" s="38">
        <f t="shared" si="0"/>
        <v>110.11799686857302</v>
      </c>
      <c r="Q19" s="38">
        <f t="shared" si="1"/>
        <v>1.8598081120217529</v>
      </c>
    </row>
    <row r="20" spans="1:17" ht="16.5" customHeight="1" x14ac:dyDescent="0.55000000000000004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31</v>
      </c>
      <c r="C22" s="30" t="s">
        <v>38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39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109.19514419672173</v>
      </c>
      <c r="D23" s="9">
        <v>109.31168616668316</v>
      </c>
      <c r="E23" s="39">
        <v>108.48786608514918</v>
      </c>
      <c r="F23" s="39">
        <v>110.24407794101869</v>
      </c>
      <c r="G23" s="39">
        <v>110.41289259485966</v>
      </c>
      <c r="H23" s="39">
        <v>109.52601766451231</v>
      </c>
      <c r="I23" s="39">
        <v>112.03919772609261</v>
      </c>
      <c r="J23" s="39">
        <v>114.0013426693998</v>
      </c>
      <c r="K23" s="39">
        <v>117.84090729109381</v>
      </c>
      <c r="L23" s="39">
        <v>118.76208924121509</v>
      </c>
      <c r="M23" s="39">
        <v>118.67456863675631</v>
      </c>
      <c r="N23" s="39">
        <v>118.28729538097184</v>
      </c>
      <c r="O23" s="10">
        <v>117.91787562614392</v>
      </c>
      <c r="P23" s="33">
        <f>AVERAGE(D23:O23)</f>
        <v>113.79215141865807</v>
      </c>
      <c r="Q23" s="39">
        <f t="shared" ref="Q23:Q35" si="2">P23/C23*100-100</f>
        <v>4.2099007751247086</v>
      </c>
    </row>
    <row r="24" spans="1:17" ht="16.5" customHeight="1" x14ac:dyDescent="0.2">
      <c r="A24" s="34" t="s">
        <v>7</v>
      </c>
      <c r="B24" s="35">
        <v>1.4466213804675181</v>
      </c>
      <c r="C24" s="39">
        <v>106.41009247718519</v>
      </c>
      <c r="D24" s="9">
        <v>100.63341498392838</v>
      </c>
      <c r="E24" s="39">
        <v>101.26207855725862</v>
      </c>
      <c r="F24" s="39">
        <v>101.41486695791328</v>
      </c>
      <c r="G24" s="39">
        <v>107.51512275953561</v>
      </c>
      <c r="H24" s="39">
        <v>107.51512275953561</v>
      </c>
      <c r="I24" s="39">
        <v>107.24851062967798</v>
      </c>
      <c r="J24" s="39">
        <v>107.33461089887943</v>
      </c>
      <c r="K24" s="39">
        <v>107.2204048798442</v>
      </c>
      <c r="L24" s="39">
        <v>107.38894411418319</v>
      </c>
      <c r="M24" s="39">
        <v>107.23276159434565</v>
      </c>
      <c r="N24" s="39">
        <v>107.13774516531997</v>
      </c>
      <c r="O24" s="10">
        <v>108.44856981278301</v>
      </c>
      <c r="P24" s="33">
        <f t="shared" ref="P24:P35" si="3">AVERAGE(D24:O24)</f>
        <v>105.86267942610043</v>
      </c>
      <c r="Q24" s="39">
        <f t="shared" si="2"/>
        <v>-0.51443715378984223</v>
      </c>
    </row>
    <row r="25" spans="1:17" ht="16.5" customHeight="1" x14ac:dyDescent="0.2">
      <c r="A25" s="31" t="s">
        <v>0</v>
      </c>
      <c r="B25" s="32">
        <v>1.1571676827338275</v>
      </c>
      <c r="C25" s="39">
        <v>98.848981615456282</v>
      </c>
      <c r="D25" s="9">
        <v>97.312582005850331</v>
      </c>
      <c r="E25" s="39">
        <v>104.79989314348923</v>
      </c>
      <c r="F25" s="39">
        <v>106.18572385975401</v>
      </c>
      <c r="G25" s="39">
        <v>109.37415957258882</v>
      </c>
      <c r="H25" s="39">
        <v>106.94503623385125</v>
      </c>
      <c r="I25" s="39">
        <v>111.03294927187254</v>
      </c>
      <c r="J25" s="39">
        <v>103.87325192850921</v>
      </c>
      <c r="K25" s="39">
        <v>107.37063406409104</v>
      </c>
      <c r="L25" s="39">
        <v>107.28693539687399</v>
      </c>
      <c r="M25" s="39">
        <v>107.4083418989342</v>
      </c>
      <c r="N25" s="39">
        <v>103.58333469471772</v>
      </c>
      <c r="O25" s="10">
        <v>100.46745252953551</v>
      </c>
      <c r="P25" s="33">
        <f t="shared" si="3"/>
        <v>105.47002455000565</v>
      </c>
      <c r="Q25" s="39">
        <f t="shared" si="2"/>
        <v>6.6981397545466308</v>
      </c>
    </row>
    <row r="26" spans="1:17" ht="16.5" customHeight="1" x14ac:dyDescent="0.2">
      <c r="A26" s="31" t="s">
        <v>1</v>
      </c>
      <c r="B26" s="32">
        <v>1.2065406541897863</v>
      </c>
      <c r="C26" s="39">
        <v>116.83712764213065</v>
      </c>
      <c r="D26" s="9">
        <v>116.80750841519311</v>
      </c>
      <c r="E26" s="39">
        <v>117.24281968463129</v>
      </c>
      <c r="F26" s="39">
        <v>118.59037608778274</v>
      </c>
      <c r="G26" s="39">
        <v>117.90931936297537</v>
      </c>
      <c r="H26" s="39">
        <v>116.39995789984657</v>
      </c>
      <c r="I26" s="39">
        <v>117.10002184733432</v>
      </c>
      <c r="J26" s="39">
        <v>115.16942902267149</v>
      </c>
      <c r="K26" s="39">
        <v>115.41662291391449</v>
      </c>
      <c r="L26" s="39">
        <v>114.30017216433451</v>
      </c>
      <c r="M26" s="39">
        <v>113.9055670658709</v>
      </c>
      <c r="N26" s="39">
        <v>115.21052559138786</v>
      </c>
      <c r="O26" s="10">
        <v>116.65631865985824</v>
      </c>
      <c r="P26" s="33">
        <f t="shared" si="3"/>
        <v>116.22571989298338</v>
      </c>
      <c r="Q26" s="39">
        <f t="shared" si="2"/>
        <v>-0.52329919562897942</v>
      </c>
    </row>
    <row r="27" spans="1:17" ht="16.5" customHeight="1" x14ac:dyDescent="0.2">
      <c r="A27" s="31" t="s">
        <v>33</v>
      </c>
      <c r="B27" s="32">
        <v>1.0874368951501949</v>
      </c>
      <c r="C27" s="39">
        <v>98.109595596568383</v>
      </c>
      <c r="D27" s="9">
        <v>95.977731257649609</v>
      </c>
      <c r="E27" s="39">
        <v>98.043609711331612</v>
      </c>
      <c r="F27" s="39">
        <v>93.402590637674564</v>
      </c>
      <c r="G27" s="39">
        <v>94.553491504833971</v>
      </c>
      <c r="H27" s="39">
        <v>92.165180743944362</v>
      </c>
      <c r="I27" s="39">
        <v>91.269234760056875</v>
      </c>
      <c r="J27" s="39">
        <v>92.170095073326962</v>
      </c>
      <c r="K27" s="39">
        <v>95.411701182674079</v>
      </c>
      <c r="L27" s="39">
        <v>97.130327776145521</v>
      </c>
      <c r="M27" s="39">
        <v>96.72980197882282</v>
      </c>
      <c r="N27" s="39">
        <v>97.357565413287404</v>
      </c>
      <c r="O27" s="10">
        <v>95.371359396288341</v>
      </c>
      <c r="P27" s="33">
        <f t="shared" si="3"/>
        <v>94.965224119669685</v>
      </c>
      <c r="Q27" s="39">
        <f t="shared" si="2"/>
        <v>-3.2049581468345991</v>
      </c>
    </row>
    <row r="28" spans="1:17" ht="16.5" customHeight="1" x14ac:dyDescent="0.2">
      <c r="A28" s="31" t="s">
        <v>8</v>
      </c>
      <c r="B28" s="32">
        <v>1.2460701358115795</v>
      </c>
      <c r="C28" s="39">
        <v>100.24819241549254</v>
      </c>
      <c r="D28" s="9">
        <v>100.38884315810817</v>
      </c>
      <c r="E28" s="39">
        <v>101.5690596480885</v>
      </c>
      <c r="F28" s="39">
        <v>101.51018605499782</v>
      </c>
      <c r="G28" s="39">
        <v>99.057438500036355</v>
      </c>
      <c r="H28" s="39">
        <v>100.50428320610874</v>
      </c>
      <c r="I28" s="39">
        <v>99.013510695692787</v>
      </c>
      <c r="J28" s="39">
        <v>103.54597940628389</v>
      </c>
      <c r="K28" s="39">
        <v>106.43516568115299</v>
      </c>
      <c r="L28" s="39">
        <v>108.58021781785034</v>
      </c>
      <c r="M28" s="39">
        <v>109.10578495247495</v>
      </c>
      <c r="N28" s="39">
        <v>111.42903156132141</v>
      </c>
      <c r="O28" s="10">
        <v>114.80924807232297</v>
      </c>
      <c r="P28" s="33">
        <f t="shared" si="3"/>
        <v>104.66239572953657</v>
      </c>
      <c r="Q28" s="39">
        <f t="shared" si="2"/>
        <v>4.4032747201553093</v>
      </c>
    </row>
    <row r="29" spans="1:17" ht="16.5" customHeight="1" x14ac:dyDescent="0.2">
      <c r="A29" s="31" t="s">
        <v>9</v>
      </c>
      <c r="B29" s="32">
        <v>1.2753346402811971</v>
      </c>
      <c r="C29" s="39">
        <v>108.52016608939789</v>
      </c>
      <c r="D29" s="9">
        <v>108.47309239712177</v>
      </c>
      <c r="E29" s="39">
        <v>106.7622178686714</v>
      </c>
      <c r="F29" s="39">
        <v>107.72058426720594</v>
      </c>
      <c r="G29" s="39">
        <v>109.14100194988151</v>
      </c>
      <c r="H29" s="39">
        <v>112.51566689001731</v>
      </c>
      <c r="I29" s="39">
        <v>115.47041628962872</v>
      </c>
      <c r="J29" s="39">
        <v>120.34609112626369</v>
      </c>
      <c r="K29" s="39">
        <v>119.87795678328304</v>
      </c>
      <c r="L29" s="39">
        <v>118.89859817248896</v>
      </c>
      <c r="M29" s="39">
        <v>119.5213240867655</v>
      </c>
      <c r="N29" s="39">
        <v>121.5306886125874</v>
      </c>
      <c r="O29" s="10">
        <v>121.88624213453171</v>
      </c>
      <c r="P29" s="33">
        <f t="shared" si="3"/>
        <v>115.1786567148706</v>
      </c>
      <c r="Q29" s="39">
        <f t="shared" si="2"/>
        <v>6.1357173191086929</v>
      </c>
    </row>
    <row r="30" spans="1:17" ht="16.5" customHeight="1" x14ac:dyDescent="0.2">
      <c r="A30" s="31" t="s">
        <v>10</v>
      </c>
      <c r="B30" s="32">
        <v>1.0340753991288409</v>
      </c>
      <c r="C30" s="39">
        <v>103.18613907563832</v>
      </c>
      <c r="D30" s="9">
        <v>104.39414323553474</v>
      </c>
      <c r="E30" s="39">
        <v>103.88862302914582</v>
      </c>
      <c r="F30" s="39">
        <v>105.18024518314394</v>
      </c>
      <c r="G30" s="39">
        <v>104.32219353357304</v>
      </c>
      <c r="H30" s="39">
        <v>105.59347710006185</v>
      </c>
      <c r="I30" s="39">
        <v>106.18645708495548</v>
      </c>
      <c r="J30" s="39">
        <v>105.48824214215938</v>
      </c>
      <c r="K30" s="39">
        <v>106.68970194255674</v>
      </c>
      <c r="L30" s="39">
        <v>106.68970194255674</v>
      </c>
      <c r="M30" s="39">
        <v>106.68970194255674</v>
      </c>
      <c r="N30" s="39">
        <v>107.106763377486</v>
      </c>
      <c r="O30" s="10">
        <v>107.06696162504016</v>
      </c>
      <c r="P30" s="33">
        <f t="shared" si="3"/>
        <v>105.77468434489755</v>
      </c>
      <c r="Q30" s="39">
        <f t="shared" si="2"/>
        <v>2.5086172352681615</v>
      </c>
    </row>
    <row r="31" spans="1:17" ht="16.5" customHeight="1" x14ac:dyDescent="0.2">
      <c r="A31" s="34" t="s">
        <v>32</v>
      </c>
      <c r="B31" s="35">
        <v>1.0780170010522563</v>
      </c>
      <c r="C31" s="39">
        <v>101.91034189736013</v>
      </c>
      <c r="D31" s="9">
        <v>98.809653028127556</v>
      </c>
      <c r="E31" s="39">
        <v>98.734874035967209</v>
      </c>
      <c r="F31" s="39">
        <v>94.94937429421924</v>
      </c>
      <c r="G31" s="39">
        <v>94.968604012809919</v>
      </c>
      <c r="H31" s="39">
        <v>97.25067864657764</v>
      </c>
      <c r="I31" s="39">
        <v>102.51620094149717</v>
      </c>
      <c r="J31" s="39">
        <v>97.054841992149278</v>
      </c>
      <c r="K31" s="39">
        <v>103.60707295206636</v>
      </c>
      <c r="L31" s="39">
        <v>102.24335704331921</v>
      </c>
      <c r="M31" s="39">
        <v>100.43028344218311</v>
      </c>
      <c r="N31" s="39">
        <v>101.22504693787803</v>
      </c>
      <c r="O31" s="10">
        <v>99.233098457375959</v>
      </c>
      <c r="P31" s="33">
        <f t="shared" si="3"/>
        <v>99.251923815347553</v>
      </c>
      <c r="Q31" s="39">
        <f t="shared" si="2"/>
        <v>-2.6085851862709006</v>
      </c>
    </row>
    <row r="32" spans="1:17" ht="16.5" customHeight="1" x14ac:dyDescent="0.2">
      <c r="A32" s="31" t="s">
        <v>2</v>
      </c>
      <c r="B32" s="32">
        <v>1.1233490264285761</v>
      </c>
      <c r="C32" s="39">
        <v>102.74399255842157</v>
      </c>
      <c r="D32" s="9">
        <v>102.41936541519954</v>
      </c>
      <c r="E32" s="39">
        <v>106.16060718790997</v>
      </c>
      <c r="F32" s="39">
        <v>109.55413177614817</v>
      </c>
      <c r="G32" s="39">
        <v>112.53414953574463</v>
      </c>
      <c r="H32" s="39">
        <v>112.30271059661408</v>
      </c>
      <c r="I32" s="39">
        <v>107.32900328462547</v>
      </c>
      <c r="J32" s="39">
        <v>110.69438524313799</v>
      </c>
      <c r="K32" s="39">
        <v>106.49193818688096</v>
      </c>
      <c r="L32" s="39">
        <v>106.49193818688096</v>
      </c>
      <c r="M32" s="39">
        <v>106.49193818688096</v>
      </c>
      <c r="N32" s="39">
        <v>105.55467969598519</v>
      </c>
      <c r="O32" s="10">
        <v>105.63222518911425</v>
      </c>
      <c r="P32" s="33">
        <f t="shared" si="3"/>
        <v>107.63808937376018</v>
      </c>
      <c r="Q32" s="39">
        <f t="shared" si="2"/>
        <v>4.7633897549345932</v>
      </c>
    </row>
    <row r="33" spans="1:17" ht="16.5" customHeight="1" x14ac:dyDescent="0.2">
      <c r="A33" s="31" t="s">
        <v>11</v>
      </c>
      <c r="B33" s="32">
        <v>1.4831979381881175</v>
      </c>
      <c r="C33" s="39">
        <v>109.2426075574022</v>
      </c>
      <c r="D33" s="9">
        <v>114.33823400160466</v>
      </c>
      <c r="E33" s="39">
        <v>115.16369406100189</v>
      </c>
      <c r="F33" s="39">
        <v>124.46341932989368</v>
      </c>
      <c r="G33" s="39">
        <v>127.50903099237296</v>
      </c>
      <c r="H33" s="39">
        <v>125.08416795017658</v>
      </c>
      <c r="I33" s="39">
        <v>125.46081001707824</v>
      </c>
      <c r="J33" s="39">
        <v>122.17003918830618</v>
      </c>
      <c r="K33" s="39">
        <v>123.73665115947678</v>
      </c>
      <c r="L33" s="39">
        <v>125.77510848701377</v>
      </c>
      <c r="M33" s="39">
        <v>133.77300430351352</v>
      </c>
      <c r="N33" s="39">
        <v>142.07308868861091</v>
      </c>
      <c r="O33" s="10">
        <v>137.43607224197925</v>
      </c>
      <c r="P33" s="33">
        <f t="shared" si="3"/>
        <v>126.41527670175235</v>
      </c>
      <c r="Q33" s="39">
        <f t="shared" si="2"/>
        <v>15.719753975413539</v>
      </c>
    </row>
    <row r="34" spans="1:17" ht="16.5" customHeight="1" x14ac:dyDescent="0.2">
      <c r="A34" s="34" t="s">
        <v>3</v>
      </c>
      <c r="B34" s="35">
        <v>1.1343558290637328</v>
      </c>
      <c r="C34" s="39">
        <v>103.62166993485555</v>
      </c>
      <c r="D34" s="9">
        <v>103.01875786102943</v>
      </c>
      <c r="E34" s="39">
        <v>103.15694695835926</v>
      </c>
      <c r="F34" s="39">
        <v>105.9912585160327</v>
      </c>
      <c r="G34" s="39">
        <v>104.56923661091805</v>
      </c>
      <c r="H34" s="39">
        <v>107.03704060734255</v>
      </c>
      <c r="I34" s="39">
        <v>106.40854642599108</v>
      </c>
      <c r="J34" s="39">
        <v>105.67249439444491</v>
      </c>
      <c r="K34" s="39">
        <v>105.11087841165752</v>
      </c>
      <c r="L34" s="39">
        <v>104.36415784765182</v>
      </c>
      <c r="M34" s="39">
        <v>104.94034924630388</v>
      </c>
      <c r="N34" s="39">
        <v>106.390875274328</v>
      </c>
      <c r="O34" s="10">
        <v>106.05603406495545</v>
      </c>
      <c r="P34" s="33">
        <f t="shared" si="3"/>
        <v>105.22638135158455</v>
      </c>
      <c r="Q34" s="39">
        <f t="shared" si="2"/>
        <v>1.5486253191420758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106.96454708365356</v>
      </c>
      <c r="D35" s="12">
        <v>106.48239776773543</v>
      </c>
      <c r="E35" s="40">
        <v>106.89147825623702</v>
      </c>
      <c r="F35" s="40">
        <v>107.96084187470532</v>
      </c>
      <c r="G35" s="40">
        <v>108.61403233346049</v>
      </c>
      <c r="H35" s="40">
        <v>108.56535513184188</v>
      </c>
      <c r="I35" s="40">
        <v>110.03705581289819</v>
      </c>
      <c r="J35" s="40">
        <v>110.53468988986731</v>
      </c>
      <c r="K35" s="40">
        <v>112.50949150863042</v>
      </c>
      <c r="L35" s="40">
        <v>112.68569571334631</v>
      </c>
      <c r="M35" s="40">
        <v>112.82282930943491</v>
      </c>
      <c r="N35" s="40">
        <v>113.28168474013127</v>
      </c>
      <c r="O35" s="13">
        <v>113.0135329298102</v>
      </c>
      <c r="P35" s="38">
        <f t="shared" si="3"/>
        <v>110.28325710567491</v>
      </c>
      <c r="Q35" s="40">
        <f t="shared" si="2"/>
        <v>3.1026261621300364</v>
      </c>
    </row>
    <row r="36" spans="1:17" ht="16.5" customHeight="1" x14ac:dyDescent="0.55000000000000004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31</v>
      </c>
      <c r="C38" s="30" t="s">
        <v>38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39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110.59232091319319</v>
      </c>
      <c r="D39" s="9">
        <v>115.60569349185023</v>
      </c>
      <c r="E39" s="35">
        <v>112.15145321309744</v>
      </c>
      <c r="F39" s="39">
        <v>111.14674472786442</v>
      </c>
      <c r="G39" s="39">
        <v>111.90129156814704</v>
      </c>
      <c r="H39" s="39">
        <v>110.46003623873236</v>
      </c>
      <c r="I39" s="39">
        <v>111.4543006872738</v>
      </c>
      <c r="J39" s="39">
        <v>109.71864785557311</v>
      </c>
      <c r="K39" s="39">
        <v>116.96656098052019</v>
      </c>
      <c r="L39" s="39">
        <v>117.28366436483543</v>
      </c>
      <c r="M39" s="39">
        <v>121.90090335264036</v>
      </c>
      <c r="N39" s="39">
        <v>121.16129956538094</v>
      </c>
      <c r="O39" s="10">
        <v>123.89229711243546</v>
      </c>
      <c r="P39" s="33">
        <f>AVERAGE(D39:O39)</f>
        <v>115.30357442986256</v>
      </c>
      <c r="Q39" s="39">
        <f t="shared" ref="Q39:Q51" si="4">P39/C39*100-100</f>
        <v>4.2600186683552295</v>
      </c>
    </row>
    <row r="40" spans="1:17" ht="16.5" customHeight="1" x14ac:dyDescent="0.2">
      <c r="A40" s="34" t="s">
        <v>7</v>
      </c>
      <c r="B40" s="35">
        <v>1.5661815697977122</v>
      </c>
      <c r="C40" s="39">
        <v>107.26971052807731</v>
      </c>
      <c r="D40" s="9">
        <v>110.57174616083019</v>
      </c>
      <c r="E40" s="35">
        <v>110.57174616083019</v>
      </c>
      <c r="F40" s="39">
        <v>110.57174616083019</v>
      </c>
      <c r="G40" s="39">
        <v>110.57174616083019</v>
      </c>
      <c r="H40" s="39">
        <v>110.57174616083019</v>
      </c>
      <c r="I40" s="39">
        <v>110.57174616083019</v>
      </c>
      <c r="J40" s="39">
        <v>110.50753127834403</v>
      </c>
      <c r="K40" s="39">
        <v>129.1772870162234</v>
      </c>
      <c r="L40" s="39">
        <v>130.15258032471766</v>
      </c>
      <c r="M40" s="39">
        <v>129.97096255158758</v>
      </c>
      <c r="N40" s="39">
        <v>137.64801695461193</v>
      </c>
      <c r="O40" s="10">
        <v>137.69650059753798</v>
      </c>
      <c r="P40" s="33">
        <f t="shared" ref="P40:P51" si="5">AVERAGE(D40:O40)</f>
        <v>119.88194630733364</v>
      </c>
      <c r="Q40" s="39">
        <f t="shared" si="4"/>
        <v>11.757499593471096</v>
      </c>
    </row>
    <row r="41" spans="1:17" ht="16.5" customHeight="1" x14ac:dyDescent="0.2">
      <c r="A41" s="31" t="s">
        <v>0</v>
      </c>
      <c r="B41" s="32">
        <v>1.1449026514095488</v>
      </c>
      <c r="C41" s="39">
        <v>100.61682740233294</v>
      </c>
      <c r="D41" s="9">
        <v>94.85642256449816</v>
      </c>
      <c r="E41" s="35">
        <v>91.222036246719469</v>
      </c>
      <c r="F41" s="39">
        <v>95.741704343610877</v>
      </c>
      <c r="G41" s="39">
        <v>95.959112657654018</v>
      </c>
      <c r="H41" s="39">
        <v>96.135570907128397</v>
      </c>
      <c r="I41" s="39">
        <v>96.11085076756892</v>
      </c>
      <c r="J41" s="39">
        <v>96.99710593500086</v>
      </c>
      <c r="K41" s="39">
        <v>95.578265780050586</v>
      </c>
      <c r="L41" s="39">
        <v>97.627527201090857</v>
      </c>
      <c r="M41" s="39">
        <v>98.140392456744422</v>
      </c>
      <c r="N41" s="39">
        <v>96.120548507918102</v>
      </c>
      <c r="O41" s="10">
        <v>97.01661257081264</v>
      </c>
      <c r="P41" s="33">
        <f t="shared" si="5"/>
        <v>95.958845828233109</v>
      </c>
      <c r="Q41" s="39">
        <f t="shared" si="4"/>
        <v>-4.6294260059245573</v>
      </c>
    </row>
    <row r="42" spans="1:17" ht="16.5" customHeight="1" x14ac:dyDescent="0.2">
      <c r="A42" s="31" t="s">
        <v>1</v>
      </c>
      <c r="B42" s="32">
        <v>1.2272505653176429</v>
      </c>
      <c r="C42" s="39">
        <v>108.60206815911215</v>
      </c>
      <c r="D42" s="9">
        <v>100.27833043481864</v>
      </c>
      <c r="E42" s="35">
        <v>100.25579390105149</v>
      </c>
      <c r="F42" s="39">
        <v>100.39323417292914</v>
      </c>
      <c r="G42" s="39">
        <v>102.83217223739297</v>
      </c>
      <c r="H42" s="39">
        <v>103.34550489734949</v>
      </c>
      <c r="I42" s="39">
        <v>102.73232811328205</v>
      </c>
      <c r="J42" s="39">
        <v>104.37197680279667</v>
      </c>
      <c r="K42" s="39">
        <v>106.63191921044081</v>
      </c>
      <c r="L42" s="39">
        <v>107.39217131104184</v>
      </c>
      <c r="M42" s="39">
        <v>108.94215364172426</v>
      </c>
      <c r="N42" s="39">
        <v>110.57202807663884</v>
      </c>
      <c r="O42" s="10">
        <v>110.99329574217145</v>
      </c>
      <c r="P42" s="33">
        <f t="shared" si="5"/>
        <v>104.89507571180314</v>
      </c>
      <c r="Q42" s="39">
        <f t="shared" si="4"/>
        <v>-3.4133718723274455</v>
      </c>
    </row>
    <row r="43" spans="1:17" ht="16.5" customHeight="1" x14ac:dyDescent="0.2">
      <c r="A43" s="31" t="s">
        <v>33</v>
      </c>
      <c r="B43" s="32">
        <v>1.4317280536967192</v>
      </c>
      <c r="C43" s="39">
        <v>99.093035452076947</v>
      </c>
      <c r="D43" s="9">
        <v>94.38925543447111</v>
      </c>
      <c r="E43" s="35">
        <v>93.873578824728881</v>
      </c>
      <c r="F43" s="39">
        <v>99.857257182626512</v>
      </c>
      <c r="G43" s="39">
        <v>101.26709757428985</v>
      </c>
      <c r="H43" s="39">
        <v>101.29549712108489</v>
      </c>
      <c r="I43" s="39">
        <v>103.16383875590033</v>
      </c>
      <c r="J43" s="39">
        <v>102.80527218774299</v>
      </c>
      <c r="K43" s="39">
        <v>102.29471683617777</v>
      </c>
      <c r="L43" s="39">
        <v>103.04239109610428</v>
      </c>
      <c r="M43" s="39">
        <v>103.26186992361023</v>
      </c>
      <c r="N43" s="39">
        <v>103.75040058529069</v>
      </c>
      <c r="O43" s="10">
        <v>108.389705267792</v>
      </c>
      <c r="P43" s="33">
        <f t="shared" si="5"/>
        <v>101.44924006581829</v>
      </c>
      <c r="Q43" s="39">
        <f t="shared" si="4"/>
        <v>2.377770145996621</v>
      </c>
    </row>
    <row r="44" spans="1:17" ht="16.5" customHeight="1" x14ac:dyDescent="0.2">
      <c r="A44" s="31" t="s">
        <v>8</v>
      </c>
      <c r="B44" s="32">
        <v>0.98498054552043812</v>
      </c>
      <c r="C44" s="39">
        <v>101.00214590678517</v>
      </c>
      <c r="D44" s="9">
        <v>102.39360993716467</v>
      </c>
      <c r="E44" s="35">
        <v>103.62647424981155</v>
      </c>
      <c r="F44" s="39">
        <v>101.46281128638481</v>
      </c>
      <c r="G44" s="39">
        <v>103.53430184226222</v>
      </c>
      <c r="H44" s="39">
        <v>104.09814007572415</v>
      </c>
      <c r="I44" s="39">
        <v>103.09074909930953</v>
      </c>
      <c r="J44" s="39">
        <v>101.21543198370641</v>
      </c>
      <c r="K44" s="39">
        <v>102.1779848028357</v>
      </c>
      <c r="L44" s="39">
        <v>105.68775304057344</v>
      </c>
      <c r="M44" s="39">
        <v>107.96126823972131</v>
      </c>
      <c r="N44" s="39">
        <v>108.95928669773416</v>
      </c>
      <c r="O44" s="10">
        <v>107.82642566328691</v>
      </c>
      <c r="P44" s="33">
        <f t="shared" si="5"/>
        <v>104.33618640987623</v>
      </c>
      <c r="Q44" s="39">
        <f t="shared" si="4"/>
        <v>3.3009600668960388</v>
      </c>
    </row>
    <row r="45" spans="1:17" ht="16.5" customHeight="1" x14ac:dyDescent="0.2">
      <c r="A45" s="31" t="s">
        <v>9</v>
      </c>
      <c r="B45" s="32">
        <v>1.2621739231575511</v>
      </c>
      <c r="C45" s="39">
        <v>114.0971960700935</v>
      </c>
      <c r="D45" s="9">
        <v>114.96876610213647</v>
      </c>
      <c r="E45" s="35">
        <v>114.3729219122978</v>
      </c>
      <c r="F45" s="39">
        <v>113.19067433106139</v>
      </c>
      <c r="G45" s="39">
        <v>107.81857693335688</v>
      </c>
      <c r="H45" s="39">
        <v>110.70109261791706</v>
      </c>
      <c r="I45" s="39">
        <v>112.2127046692958</v>
      </c>
      <c r="J45" s="39">
        <v>113.15876050510067</v>
      </c>
      <c r="K45" s="39">
        <v>113.35549221606109</v>
      </c>
      <c r="L45" s="39">
        <v>111.82604210717116</v>
      </c>
      <c r="M45" s="39">
        <v>112.56974329719004</v>
      </c>
      <c r="N45" s="39">
        <v>113.18504969115077</v>
      </c>
      <c r="O45" s="10">
        <v>116.39755980759536</v>
      </c>
      <c r="P45" s="33">
        <f t="shared" si="5"/>
        <v>112.81311534919455</v>
      </c>
      <c r="Q45" s="39">
        <f t="shared" si="4"/>
        <v>-1.1254270614241051</v>
      </c>
    </row>
    <row r="46" spans="1:17" ht="16.5" customHeight="1" x14ac:dyDescent="0.2">
      <c r="A46" s="31" t="s">
        <v>10</v>
      </c>
      <c r="B46" s="32">
        <v>1.0550842916645156</v>
      </c>
      <c r="C46" s="39">
        <v>108.36598323938199</v>
      </c>
      <c r="D46" s="9">
        <v>108.68828011580611</v>
      </c>
      <c r="E46" s="35">
        <v>106.06045599961668</v>
      </c>
      <c r="F46" s="32">
        <v>105.54533100860475</v>
      </c>
      <c r="G46" s="39">
        <v>103.34824641284571</v>
      </c>
      <c r="H46" s="39">
        <v>107.16593056000899</v>
      </c>
      <c r="I46" s="39">
        <v>109.38991731655942</v>
      </c>
      <c r="J46" s="39">
        <v>109.38718541070808</v>
      </c>
      <c r="K46" s="39">
        <v>109.87723038382352</v>
      </c>
      <c r="L46" s="39">
        <v>110.8053752711312</v>
      </c>
      <c r="M46" s="39">
        <v>110.79138398099889</v>
      </c>
      <c r="N46" s="39">
        <v>110.80624317661052</v>
      </c>
      <c r="O46" s="10">
        <v>110.80132265318295</v>
      </c>
      <c r="P46" s="33">
        <f t="shared" si="5"/>
        <v>108.55557519082474</v>
      </c>
      <c r="Q46" s="39">
        <f t="shared" si="4"/>
        <v>0.17495522651600481</v>
      </c>
    </row>
    <row r="47" spans="1:17" ht="16.5" customHeight="1" x14ac:dyDescent="0.2">
      <c r="A47" s="34" t="s">
        <v>32</v>
      </c>
      <c r="B47" s="35">
        <v>1.0100111511475292</v>
      </c>
      <c r="C47" s="39">
        <v>94.913218876934138</v>
      </c>
      <c r="D47" s="9">
        <v>93.52599904333978</v>
      </c>
      <c r="E47" s="35">
        <v>93.936402848389449</v>
      </c>
      <c r="F47" s="39">
        <v>90.73162302953979</v>
      </c>
      <c r="G47" s="39">
        <v>93.328202854630462</v>
      </c>
      <c r="H47" s="39">
        <v>93.100142201091629</v>
      </c>
      <c r="I47" s="39">
        <v>95.483264048839274</v>
      </c>
      <c r="J47" s="39">
        <v>93.791774458288785</v>
      </c>
      <c r="K47" s="39">
        <v>94.198255834990746</v>
      </c>
      <c r="L47" s="39">
        <v>95.308291916832147</v>
      </c>
      <c r="M47" s="39">
        <v>95.7322658523954</v>
      </c>
      <c r="N47" s="39">
        <v>96.093520359656338</v>
      </c>
      <c r="O47" s="10">
        <v>96.134588343806229</v>
      </c>
      <c r="P47" s="33">
        <f t="shared" si="5"/>
        <v>94.280360899316676</v>
      </c>
      <c r="Q47" s="39">
        <f t="shared" si="4"/>
        <v>-0.66677538187597918</v>
      </c>
    </row>
    <row r="48" spans="1:17" ht="16.5" customHeight="1" x14ac:dyDescent="0.2">
      <c r="A48" s="31" t="s">
        <v>2</v>
      </c>
      <c r="B48" s="32">
        <v>1.0759325936016013</v>
      </c>
      <c r="C48" s="39">
        <v>108.13831403809222</v>
      </c>
      <c r="D48" s="9">
        <v>107.16581359560176</v>
      </c>
      <c r="E48" s="35">
        <v>108.86937732681147</v>
      </c>
      <c r="F48" s="39">
        <v>110.1839301283472</v>
      </c>
      <c r="G48" s="39">
        <v>104.42086698851546</v>
      </c>
      <c r="H48" s="39">
        <v>99.046548104328693</v>
      </c>
      <c r="I48" s="39">
        <v>95.412544600306276</v>
      </c>
      <c r="J48" s="39">
        <v>95.412544600306276</v>
      </c>
      <c r="K48" s="39">
        <v>95.412544600306276</v>
      </c>
      <c r="L48" s="39">
        <v>95.412544600306276</v>
      </c>
      <c r="M48" s="39">
        <v>96.551260483406736</v>
      </c>
      <c r="N48" s="39">
        <v>96.551260483406736</v>
      </c>
      <c r="O48" s="10">
        <v>98.815375152164023</v>
      </c>
      <c r="P48" s="33">
        <f t="shared" si="5"/>
        <v>100.27121755531728</v>
      </c>
      <c r="Q48" s="39">
        <f t="shared" si="4"/>
        <v>-7.2750315674458506</v>
      </c>
    </row>
    <row r="49" spans="1:17" ht="16.5" customHeight="1" x14ac:dyDescent="0.2">
      <c r="A49" s="31" t="s">
        <v>11</v>
      </c>
      <c r="B49" s="32">
        <v>1.5160021939158055</v>
      </c>
      <c r="C49" s="39">
        <v>102.32862132503067</v>
      </c>
      <c r="D49" s="9">
        <v>104.00450630591889</v>
      </c>
      <c r="E49" s="35">
        <v>106.97677673962438</v>
      </c>
      <c r="F49" s="39">
        <v>108.62008237364135</v>
      </c>
      <c r="G49" s="39">
        <v>106.59954418034285</v>
      </c>
      <c r="H49" s="39">
        <v>102.18903575367008</v>
      </c>
      <c r="I49" s="39">
        <v>104.11830476619478</v>
      </c>
      <c r="J49" s="39">
        <v>106.08678409285109</v>
      </c>
      <c r="K49" s="39">
        <v>108.15540083147138</v>
      </c>
      <c r="L49" s="39">
        <v>111.7103147386875</v>
      </c>
      <c r="M49" s="39">
        <v>112.45491706540143</v>
      </c>
      <c r="N49" s="39">
        <v>113.73119336534194</v>
      </c>
      <c r="O49" s="10">
        <v>117.80026928070939</v>
      </c>
      <c r="P49" s="33">
        <f t="shared" si="5"/>
        <v>108.53726079115461</v>
      </c>
      <c r="Q49" s="39">
        <f t="shared" si="4"/>
        <v>6.0673537723167357</v>
      </c>
    </row>
    <row r="50" spans="1:17" ht="16.5" customHeight="1" x14ac:dyDescent="0.2">
      <c r="A50" s="34" t="s">
        <v>3</v>
      </c>
      <c r="B50" s="35">
        <v>1.2228107999041096</v>
      </c>
      <c r="C50" s="39">
        <v>106.45812381981536</v>
      </c>
      <c r="D50" s="9">
        <v>109.93437646177819</v>
      </c>
      <c r="E50" s="35">
        <v>109.53500240410177</v>
      </c>
      <c r="F50" s="39">
        <v>109.48273847307608</v>
      </c>
      <c r="G50" s="39">
        <v>106.16497729190661</v>
      </c>
      <c r="H50" s="39">
        <v>106.02450218043303</v>
      </c>
      <c r="I50" s="39">
        <v>104.50284585126326</v>
      </c>
      <c r="J50" s="39">
        <v>104.80846181410476</v>
      </c>
      <c r="K50" s="39">
        <v>105.05853602776888</v>
      </c>
      <c r="L50" s="39">
        <v>105.85262491884731</v>
      </c>
      <c r="M50" s="39">
        <v>105.90515545491336</v>
      </c>
      <c r="N50" s="39">
        <v>107.14431580587332</v>
      </c>
      <c r="O50" s="10">
        <v>107.65267040341924</v>
      </c>
      <c r="P50" s="33">
        <f t="shared" si="5"/>
        <v>106.83885059062381</v>
      </c>
      <c r="Q50" s="39">
        <f t="shared" si="4"/>
        <v>0.35763054724959886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107.19671312006811</v>
      </c>
      <c r="D51" s="12">
        <v>108.08392364155523</v>
      </c>
      <c r="E51" s="41">
        <v>106.48270646051863</v>
      </c>
      <c r="F51" s="42">
        <v>106.49586292486022</v>
      </c>
      <c r="G51" s="40">
        <v>106.33162435336907</v>
      </c>
      <c r="H51" s="40">
        <v>105.90110647061783</v>
      </c>
      <c r="I51" s="40">
        <v>106.47304563406341</v>
      </c>
      <c r="J51" s="40">
        <v>105.95225751342612</v>
      </c>
      <c r="K51" s="40">
        <v>109.79136083693251</v>
      </c>
      <c r="L51" s="40">
        <v>110.439424090495</v>
      </c>
      <c r="M51" s="40">
        <v>112.65727563118013</v>
      </c>
      <c r="N51" s="40">
        <v>112.94653463378154</v>
      </c>
      <c r="O51" s="13">
        <v>114.86096952804499</v>
      </c>
      <c r="P51" s="38">
        <f t="shared" si="5"/>
        <v>108.86800764323705</v>
      </c>
      <c r="Q51" s="40">
        <f t="shared" si="4"/>
        <v>1.5590912020753649</v>
      </c>
    </row>
    <row r="52" spans="1:17" ht="16.5" customHeight="1" x14ac:dyDescent="0.55000000000000004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</row>
    <row r="53" spans="1:17" s="29" customFormat="1" ht="16.5" customHeight="1" x14ac:dyDescent="0.2">
      <c r="A53" s="92" t="s">
        <v>12</v>
      </c>
      <c r="B53" s="93" t="s">
        <v>60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31</v>
      </c>
      <c r="C54" s="30" t="s">
        <v>38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39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111.12482859997272</v>
      </c>
      <c r="D55" s="9">
        <v>113.80874727896501</v>
      </c>
      <c r="E55" s="39">
        <v>110.90788507229897</v>
      </c>
      <c r="F55" s="39">
        <v>108.43619731185007</v>
      </c>
      <c r="G55" s="39">
        <v>109.22105006889981</v>
      </c>
      <c r="H55" s="39">
        <v>108.19205335227517</v>
      </c>
      <c r="I55" s="39">
        <v>110.46959465910199</v>
      </c>
      <c r="J55" s="39">
        <v>110.99158152133204</v>
      </c>
      <c r="K55" s="39">
        <v>113.87477813054382</v>
      </c>
      <c r="L55" s="39">
        <v>115.9018477164705</v>
      </c>
      <c r="M55" s="39">
        <v>120.30548067001681</v>
      </c>
      <c r="N55" s="39">
        <v>122.86622170620409</v>
      </c>
      <c r="O55" s="10">
        <v>122.76471835522312</v>
      </c>
      <c r="P55" s="33">
        <f>AVERAGE(D55:O55)</f>
        <v>113.97834632026509</v>
      </c>
      <c r="Q55" s="39">
        <f t="shared" ref="Q55:Q67" si="6">P55/C55*100-100</f>
        <v>2.5678489283114772</v>
      </c>
    </row>
    <row r="56" spans="1:17" ht="16.5" customHeight="1" x14ac:dyDescent="0.2">
      <c r="A56" s="34" t="s">
        <v>7</v>
      </c>
      <c r="B56" s="35">
        <v>1.5225742085710934</v>
      </c>
      <c r="C56" s="39">
        <v>113.25593451178811</v>
      </c>
      <c r="D56" s="9">
        <v>115.75007907977111</v>
      </c>
      <c r="E56" s="39">
        <v>114.9916315678289</v>
      </c>
      <c r="F56" s="39">
        <v>115.07703054589419</v>
      </c>
      <c r="G56" s="39">
        <v>115.21700119825614</v>
      </c>
      <c r="H56" s="39">
        <v>115.20186106789336</v>
      </c>
      <c r="I56" s="39">
        <v>115.25989449856863</v>
      </c>
      <c r="J56" s="39">
        <v>115.51757566411285</v>
      </c>
      <c r="K56" s="39">
        <v>115.7515351338139</v>
      </c>
      <c r="L56" s="39">
        <v>115.36594212594056</v>
      </c>
      <c r="M56" s="39">
        <v>114.80334910215768</v>
      </c>
      <c r="N56" s="39">
        <v>115.21293952429178</v>
      </c>
      <c r="O56" s="10">
        <v>115.41015258150587</v>
      </c>
      <c r="P56" s="33">
        <f t="shared" ref="P56:P67" si="7">AVERAGE(D56:O56)</f>
        <v>115.2965826741696</v>
      </c>
      <c r="Q56" s="39">
        <f t="shared" si="6"/>
        <v>1.8018024143088951</v>
      </c>
    </row>
    <row r="57" spans="1:17" ht="16.5" customHeight="1" x14ac:dyDescent="0.2">
      <c r="A57" s="31" t="s">
        <v>0</v>
      </c>
      <c r="B57" s="32">
        <v>0.96649852498911626</v>
      </c>
      <c r="C57" s="39">
        <v>103.16356500445688</v>
      </c>
      <c r="D57" s="9">
        <v>100.98845020904648</v>
      </c>
      <c r="E57" s="39">
        <v>97.430863069900738</v>
      </c>
      <c r="F57" s="39">
        <v>94.460808548600923</v>
      </c>
      <c r="G57" s="39">
        <v>97.828373298977624</v>
      </c>
      <c r="H57" s="39">
        <v>97.886223942706778</v>
      </c>
      <c r="I57" s="39">
        <v>95.777135888468734</v>
      </c>
      <c r="J57" s="39">
        <v>94.249284638137198</v>
      </c>
      <c r="K57" s="39">
        <v>94.563605622272476</v>
      </c>
      <c r="L57" s="39">
        <v>95.941241737930895</v>
      </c>
      <c r="M57" s="39">
        <v>97.433078860536568</v>
      </c>
      <c r="N57" s="39">
        <v>97.762759705430781</v>
      </c>
      <c r="O57" s="10">
        <v>99.578135971935836</v>
      </c>
      <c r="P57" s="33">
        <f t="shared" si="7"/>
        <v>96.99166345782875</v>
      </c>
      <c r="Q57" s="39">
        <f t="shared" si="6"/>
        <v>-5.9826369381103603</v>
      </c>
    </row>
    <row r="58" spans="1:17" ht="16.5" customHeight="1" x14ac:dyDescent="0.2">
      <c r="A58" s="31" t="s">
        <v>1</v>
      </c>
      <c r="B58" s="32">
        <v>1.3525526741821583</v>
      </c>
      <c r="C58" s="39">
        <v>117.14741682745132</v>
      </c>
      <c r="D58" s="9">
        <v>112.75434478026203</v>
      </c>
      <c r="E58" s="39">
        <v>112.66992481166579</v>
      </c>
      <c r="F58" s="39">
        <v>113.24341738935075</v>
      </c>
      <c r="G58" s="39">
        <v>115.74826122560467</v>
      </c>
      <c r="H58" s="39">
        <v>116.9958098443466</v>
      </c>
      <c r="I58" s="39">
        <v>115.77076923343009</v>
      </c>
      <c r="J58" s="39">
        <v>117.76212789288989</v>
      </c>
      <c r="K58" s="39">
        <v>119.51028661504515</v>
      </c>
      <c r="L58" s="39">
        <v>119.98839467254592</v>
      </c>
      <c r="M58" s="39">
        <v>122.03334350119347</v>
      </c>
      <c r="N58" s="39">
        <v>124.88064735775323</v>
      </c>
      <c r="O58" s="10">
        <v>125.66125718491891</v>
      </c>
      <c r="P58" s="33">
        <f t="shared" si="7"/>
        <v>118.08488204241722</v>
      </c>
      <c r="Q58" s="39">
        <f t="shared" si="6"/>
        <v>0.80024403469920458</v>
      </c>
    </row>
    <row r="59" spans="1:17" ht="16.5" customHeight="1" x14ac:dyDescent="0.2">
      <c r="A59" s="31" t="s">
        <v>33</v>
      </c>
      <c r="B59" s="32">
        <v>0.99734628537626424</v>
      </c>
      <c r="C59" s="39">
        <v>100.15967086466047</v>
      </c>
      <c r="D59" s="9">
        <v>102.77057325130795</v>
      </c>
      <c r="E59" s="39">
        <v>101.40534083362593</v>
      </c>
      <c r="F59" s="39">
        <v>97.229215784632132</v>
      </c>
      <c r="G59" s="39">
        <v>94.993169872589078</v>
      </c>
      <c r="H59" s="39">
        <v>94.142736349686956</v>
      </c>
      <c r="I59" s="39">
        <v>99.30377409974821</v>
      </c>
      <c r="J59" s="39">
        <v>98.507823838944304</v>
      </c>
      <c r="K59" s="39">
        <v>104.35958198989758</v>
      </c>
      <c r="L59" s="39">
        <v>102.56042617900174</v>
      </c>
      <c r="M59" s="39">
        <v>104.04845500745556</v>
      </c>
      <c r="N59" s="39">
        <v>104.21975722940336</v>
      </c>
      <c r="O59" s="10">
        <v>105.05423206863671</v>
      </c>
      <c r="P59" s="33">
        <f t="shared" si="7"/>
        <v>100.71625720874414</v>
      </c>
      <c r="Q59" s="39">
        <f t="shared" si="6"/>
        <v>0.55569905459829272</v>
      </c>
    </row>
    <row r="60" spans="1:17" ht="16.5" customHeight="1" x14ac:dyDescent="0.2">
      <c r="A60" s="31" t="s">
        <v>8</v>
      </c>
      <c r="B60" s="32">
        <v>1.109486885826662</v>
      </c>
      <c r="C60" s="39">
        <v>106.15591551815994</v>
      </c>
      <c r="D60" s="9">
        <v>108.90006110560719</v>
      </c>
      <c r="E60" s="39">
        <v>113.18323226755278</v>
      </c>
      <c r="F60" s="39">
        <v>107.96789105689039</v>
      </c>
      <c r="G60" s="39">
        <v>108.26805757813389</v>
      </c>
      <c r="H60" s="39">
        <v>108.24687903401617</v>
      </c>
      <c r="I60" s="39">
        <v>109.29091587474024</v>
      </c>
      <c r="J60" s="39">
        <v>110.93527635030965</v>
      </c>
      <c r="K60" s="39">
        <v>111.66660189404745</v>
      </c>
      <c r="L60" s="39">
        <v>111.61285725381907</v>
      </c>
      <c r="M60" s="39">
        <v>109.46806580568651</v>
      </c>
      <c r="N60" s="39">
        <v>109.33661870974176</v>
      </c>
      <c r="O60" s="10">
        <v>108.24274570452613</v>
      </c>
      <c r="P60" s="33">
        <f t="shared" si="7"/>
        <v>109.75993355292262</v>
      </c>
      <c r="Q60" s="39">
        <f t="shared" si="6"/>
        <v>3.3950232704141285</v>
      </c>
    </row>
    <row r="61" spans="1:17" ht="16.5" customHeight="1" x14ac:dyDescent="0.2">
      <c r="A61" s="31" t="s">
        <v>9</v>
      </c>
      <c r="B61" s="32">
        <v>1.181723933557687</v>
      </c>
      <c r="C61" s="39">
        <v>114.46444515521624</v>
      </c>
      <c r="D61" s="9">
        <v>112.06702171631615</v>
      </c>
      <c r="E61" s="39">
        <v>111.08400526360633</v>
      </c>
      <c r="F61" s="39">
        <v>109.64787047986587</v>
      </c>
      <c r="G61" s="39">
        <v>106.97516038499279</v>
      </c>
      <c r="H61" s="39">
        <v>106.61126331176092</v>
      </c>
      <c r="I61" s="39">
        <v>111.25555016628458</v>
      </c>
      <c r="J61" s="39">
        <v>112.04646044337863</v>
      </c>
      <c r="K61" s="39">
        <v>111.89087628767287</v>
      </c>
      <c r="L61" s="39">
        <v>111.60408903008621</v>
      </c>
      <c r="M61" s="39">
        <v>112.49512246626678</v>
      </c>
      <c r="N61" s="39">
        <v>113.35148909842003</v>
      </c>
      <c r="O61" s="10">
        <v>113.94707392351583</v>
      </c>
      <c r="P61" s="33">
        <f t="shared" si="7"/>
        <v>111.08133188101391</v>
      </c>
      <c r="Q61" s="39">
        <f t="shared" si="6"/>
        <v>-2.9556018636308892</v>
      </c>
    </row>
    <row r="62" spans="1:17" ht="16.5" customHeight="1" x14ac:dyDescent="0.2">
      <c r="A62" s="31" t="s">
        <v>10</v>
      </c>
      <c r="B62" s="32">
        <v>1.0785838243921875</v>
      </c>
      <c r="C62" s="39">
        <v>109.52393883254378</v>
      </c>
      <c r="D62" s="9">
        <v>108.45514499914474</v>
      </c>
      <c r="E62" s="39">
        <v>109.52770523623525</v>
      </c>
      <c r="F62" s="39">
        <v>106.70184134020778</v>
      </c>
      <c r="G62" s="39">
        <v>107.40740679987405</v>
      </c>
      <c r="H62" s="39">
        <v>109.98626643830103</v>
      </c>
      <c r="I62" s="39">
        <v>110.72069921109889</v>
      </c>
      <c r="J62" s="39">
        <v>110.47050449160196</v>
      </c>
      <c r="K62" s="39">
        <v>111.25028569864583</v>
      </c>
      <c r="L62" s="39">
        <v>111.33411244929746</v>
      </c>
      <c r="M62" s="39">
        <v>111.26115190609354</v>
      </c>
      <c r="N62" s="39">
        <v>111.27615010754542</v>
      </c>
      <c r="O62" s="10">
        <v>111.20384727328005</v>
      </c>
      <c r="P62" s="33">
        <f t="shared" si="7"/>
        <v>109.96625966261048</v>
      </c>
      <c r="Q62" s="39">
        <f t="shared" si="6"/>
        <v>0.40385767237880543</v>
      </c>
    </row>
    <row r="63" spans="1:17" ht="16.5" customHeight="1" x14ac:dyDescent="0.2">
      <c r="A63" s="34" t="s">
        <v>32</v>
      </c>
      <c r="B63" s="35">
        <v>0.92617453120766513</v>
      </c>
      <c r="C63" s="39">
        <v>93.001911789158967</v>
      </c>
      <c r="D63" s="9">
        <v>92.805192005602635</v>
      </c>
      <c r="E63" s="39">
        <v>91.820721143679037</v>
      </c>
      <c r="F63" s="39">
        <v>91.491812318951901</v>
      </c>
      <c r="G63" s="39">
        <v>90.476372526715835</v>
      </c>
      <c r="H63" s="39">
        <v>92.140863346611155</v>
      </c>
      <c r="I63" s="39">
        <v>94.418390963689603</v>
      </c>
      <c r="J63" s="39">
        <v>94.014768480273887</v>
      </c>
      <c r="K63" s="39">
        <v>93.300126756232757</v>
      </c>
      <c r="L63" s="39">
        <v>93.338985536904545</v>
      </c>
      <c r="M63" s="39">
        <v>94.941359033517898</v>
      </c>
      <c r="N63" s="39">
        <v>94.259989569153504</v>
      </c>
      <c r="O63" s="10">
        <v>93.625796738992776</v>
      </c>
      <c r="P63" s="33">
        <f t="shared" si="7"/>
        <v>93.052864868360459</v>
      </c>
      <c r="Q63" s="39">
        <f t="shared" si="6"/>
        <v>5.4787130953840801E-2</v>
      </c>
    </row>
    <row r="64" spans="1:17" ht="16.5" customHeight="1" x14ac:dyDescent="0.2">
      <c r="A64" s="31" t="s">
        <v>2</v>
      </c>
      <c r="B64" s="32">
        <v>1.0666609510259633</v>
      </c>
      <c r="C64" s="39">
        <v>98.007639226428708</v>
      </c>
      <c r="D64" s="9">
        <v>98.194262077728752</v>
      </c>
      <c r="E64" s="39">
        <v>95.400188233037568</v>
      </c>
      <c r="F64" s="39">
        <v>94.924242832013249</v>
      </c>
      <c r="G64" s="39">
        <v>90.075910286349114</v>
      </c>
      <c r="H64" s="39">
        <v>89.466627612751267</v>
      </c>
      <c r="I64" s="39">
        <v>90.508172080218614</v>
      </c>
      <c r="J64" s="39">
        <v>90.89242997141146</v>
      </c>
      <c r="K64" s="39">
        <v>90.89242997141146</v>
      </c>
      <c r="L64" s="39">
        <v>90.89242997141146</v>
      </c>
      <c r="M64" s="39">
        <v>90.488163694170439</v>
      </c>
      <c r="N64" s="39">
        <v>90.488163694170439</v>
      </c>
      <c r="O64" s="10">
        <v>90.836433544820679</v>
      </c>
      <c r="P64" s="33">
        <f t="shared" si="7"/>
        <v>91.921621164124545</v>
      </c>
      <c r="Q64" s="39">
        <f t="shared" si="6"/>
        <v>-6.2097384554315624</v>
      </c>
    </row>
    <row r="65" spans="1:17" ht="16.5" customHeight="1" x14ac:dyDescent="0.2">
      <c r="A65" s="31" t="s">
        <v>11</v>
      </c>
      <c r="B65" s="32">
        <v>1.3045036330730764</v>
      </c>
      <c r="C65" s="39">
        <v>104.00271168466772</v>
      </c>
      <c r="D65" s="9">
        <v>109.53707448713617</v>
      </c>
      <c r="E65" s="39">
        <v>109.50449777097073</v>
      </c>
      <c r="F65" s="39">
        <v>113.63051195157357</v>
      </c>
      <c r="G65" s="39">
        <v>113.64296695529323</v>
      </c>
      <c r="H65" s="39">
        <v>110.44852867200997</v>
      </c>
      <c r="I65" s="39">
        <v>106.23463597268204</v>
      </c>
      <c r="J65" s="39">
        <v>109.36572225042073</v>
      </c>
      <c r="K65" s="39">
        <v>107.98300560608591</v>
      </c>
      <c r="L65" s="39">
        <v>108.89981321864892</v>
      </c>
      <c r="M65" s="39">
        <v>113.45763672431927</v>
      </c>
      <c r="N65" s="39">
        <v>112.37038063195811</v>
      </c>
      <c r="O65" s="10">
        <v>111.98429706498008</v>
      </c>
      <c r="P65" s="33">
        <f t="shared" si="7"/>
        <v>110.58825594217323</v>
      </c>
      <c r="Q65" s="39">
        <f t="shared" si="6"/>
        <v>6.3320889915569012</v>
      </c>
    </row>
    <row r="66" spans="1:17" ht="16.5" customHeight="1" x14ac:dyDescent="0.2">
      <c r="A66" s="34" t="s">
        <v>3</v>
      </c>
      <c r="B66" s="35">
        <v>1.2539906612657337</v>
      </c>
      <c r="C66" s="39">
        <v>108.01041049905939</v>
      </c>
      <c r="D66" s="9">
        <v>109.86555116879499</v>
      </c>
      <c r="E66" s="39">
        <v>110.55993326622954</v>
      </c>
      <c r="F66" s="39">
        <v>110.16193519093365</v>
      </c>
      <c r="G66" s="39">
        <v>110.58555222279961</v>
      </c>
      <c r="H66" s="39">
        <v>108.04416638692511</v>
      </c>
      <c r="I66" s="39">
        <v>108.24150084088858</v>
      </c>
      <c r="J66" s="39">
        <v>107.85024601203099</v>
      </c>
      <c r="K66" s="39">
        <v>108.93308870741073</v>
      </c>
      <c r="L66" s="39">
        <v>109.68123310402922</v>
      </c>
      <c r="M66" s="39">
        <v>111.13809621248201</v>
      </c>
      <c r="N66" s="39">
        <v>110.36662468463653</v>
      </c>
      <c r="O66" s="10">
        <v>110.37752668034163</v>
      </c>
      <c r="P66" s="33">
        <f t="shared" si="7"/>
        <v>109.65045453979188</v>
      </c>
      <c r="Q66" s="39">
        <f t="shared" si="6"/>
        <v>1.5184129318226951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109.22066640253122</v>
      </c>
      <c r="D67" s="12">
        <v>109.99896057713961</v>
      </c>
      <c r="E67" s="40">
        <v>108.56512042082714</v>
      </c>
      <c r="F67" s="40">
        <v>106.72447227958681</v>
      </c>
      <c r="G67" s="40">
        <v>107.00903753297031</v>
      </c>
      <c r="H67" s="40">
        <v>106.62733527975531</v>
      </c>
      <c r="I67" s="40">
        <v>108.12968107003661</v>
      </c>
      <c r="J67" s="40">
        <v>108.60214189411072</v>
      </c>
      <c r="K67" s="40">
        <v>110.35233876997766</v>
      </c>
      <c r="L67" s="40">
        <v>111.17910571865929</v>
      </c>
      <c r="M67" s="40">
        <v>113.45516253769871</v>
      </c>
      <c r="N67" s="40">
        <v>114.80234042125504</v>
      </c>
      <c r="O67" s="13">
        <v>115.0107091851599</v>
      </c>
      <c r="P67" s="38">
        <f t="shared" si="7"/>
        <v>110.03803380726474</v>
      </c>
      <c r="Q67" s="40">
        <f t="shared" si="6"/>
        <v>0.74836331955813762</v>
      </c>
    </row>
    <row r="68" spans="1:17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7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7" ht="16.5" customHeight="1" x14ac:dyDescent="0.2">
      <c r="A70" s="87" t="s">
        <v>90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9"/>
    </row>
    <row r="71" spans="1:17" ht="16.5" customHeight="1" x14ac:dyDescent="0.2">
      <c r="A71" s="75" t="s">
        <v>58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6.5" customHeight="1" x14ac:dyDescent="0.2">
      <c r="A72" s="75" t="s">
        <v>59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</sheetData>
  <mergeCells count="19">
    <mergeCell ref="A1:Q1"/>
    <mergeCell ref="A21:A22"/>
    <mergeCell ref="B21:Q21"/>
    <mergeCell ref="A2:Q2"/>
    <mergeCell ref="A3:Q3"/>
    <mergeCell ref="A5:A6"/>
    <mergeCell ref="B5:Q5"/>
    <mergeCell ref="A20:Q20"/>
    <mergeCell ref="A70:Q70"/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2007</oddHeader>
  </headerFooter>
  <rowBreaks count="1" manualBreakCount="1">
    <brk id="36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55" zoomScaleNormal="100" zoomScaleSheetLayoutView="100" workbookViewId="0">
      <selection activeCell="D84" sqref="D84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</row>
    <row r="2" spans="1:17" ht="17.649999999999999" customHeight="1" x14ac:dyDescent="0.2">
      <c r="A2" s="96" t="s">
        <v>40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31</v>
      </c>
      <c r="C6" s="30" t="s">
        <v>41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42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115.13998088642792</v>
      </c>
      <c r="D7" s="15">
        <v>124.67020605980025</v>
      </c>
      <c r="E7" s="33">
        <v>126.72643368788201</v>
      </c>
      <c r="F7" s="33">
        <v>131.80909084617824</v>
      </c>
      <c r="G7" s="33">
        <v>135.29567873768667</v>
      </c>
      <c r="H7" s="33">
        <v>134.12766728230324</v>
      </c>
      <c r="I7" s="33">
        <v>134.93506361130687</v>
      </c>
      <c r="J7" s="33">
        <v>136.21106849435898</v>
      </c>
      <c r="K7" s="33">
        <v>137.23929215925841</v>
      </c>
      <c r="L7" s="33">
        <v>140.76153953864284</v>
      </c>
      <c r="M7" s="33">
        <v>140.71484758160784</v>
      </c>
      <c r="N7" s="33">
        <v>139.44402925240234</v>
      </c>
      <c r="O7" s="16">
        <v>138.23834585061982</v>
      </c>
      <c r="P7" s="33">
        <f>AVERAGE(D7:O7)</f>
        <v>135.01443859183729</v>
      </c>
      <c r="Q7" s="33">
        <f>P7/C7*100-100</f>
        <v>17.26112645876951</v>
      </c>
    </row>
    <row r="8" spans="1:17" ht="16.5" customHeight="1" x14ac:dyDescent="0.2">
      <c r="A8" s="34" t="s">
        <v>7</v>
      </c>
      <c r="B8" s="35">
        <v>1.5180379521288712</v>
      </c>
      <c r="C8" s="33">
        <v>114.63231322675198</v>
      </c>
      <c r="D8" s="15">
        <v>121.87822067726587</v>
      </c>
      <c r="E8" s="33">
        <v>121.82956901582496</v>
      </c>
      <c r="F8" s="33">
        <v>121.96698760212459</v>
      </c>
      <c r="G8" s="33">
        <v>122.24192461626257</v>
      </c>
      <c r="H8" s="33">
        <v>121.63935916843703</v>
      </c>
      <c r="I8" s="33">
        <v>123.11830351316519</v>
      </c>
      <c r="J8" s="33">
        <v>123.72860924487196</v>
      </c>
      <c r="K8" s="33">
        <v>124.61667265265262</v>
      </c>
      <c r="L8" s="33">
        <v>124.43272824802418</v>
      </c>
      <c r="M8" s="33">
        <v>124.44880695320624</v>
      </c>
      <c r="N8" s="33">
        <v>124.17554162813119</v>
      </c>
      <c r="O8" s="16">
        <v>123.88136502102807</v>
      </c>
      <c r="P8" s="33">
        <f t="shared" ref="P8:P19" si="0">AVERAGE(D8:O8)</f>
        <v>123.16317402841622</v>
      </c>
      <c r="Q8" s="33">
        <f t="shared" ref="Q8:Q19" si="1">P8/C8*100-100</f>
        <v>7.441933745844878</v>
      </c>
    </row>
    <row r="9" spans="1:17" ht="16.5" customHeight="1" x14ac:dyDescent="0.2">
      <c r="A9" s="31" t="s">
        <v>0</v>
      </c>
      <c r="B9" s="32">
        <v>1.0915911771881013</v>
      </c>
      <c r="C9" s="33">
        <v>100.71862615478672</v>
      </c>
      <c r="D9" s="15">
        <v>98.443560458466791</v>
      </c>
      <c r="E9" s="33">
        <v>99.946691317999793</v>
      </c>
      <c r="F9" s="33">
        <v>97.942146755435516</v>
      </c>
      <c r="G9" s="33">
        <v>99.947242618969469</v>
      </c>
      <c r="H9" s="33">
        <v>100.78537877796191</v>
      </c>
      <c r="I9" s="33">
        <v>101.32043672930679</v>
      </c>
      <c r="J9" s="33">
        <v>99.883865583807449</v>
      </c>
      <c r="K9" s="33">
        <v>101.18682903836955</v>
      </c>
      <c r="L9" s="33">
        <v>102.91877638745086</v>
      </c>
      <c r="M9" s="33">
        <v>104.04664271762509</v>
      </c>
      <c r="N9" s="33">
        <v>103.82513065804127</v>
      </c>
      <c r="O9" s="16">
        <v>104.52388853404945</v>
      </c>
      <c r="P9" s="33">
        <f t="shared" si="0"/>
        <v>101.23088246479034</v>
      </c>
      <c r="Q9" s="33">
        <f t="shared" si="1"/>
        <v>0.50860136755277097</v>
      </c>
    </row>
    <row r="10" spans="1:17" ht="16.5" customHeight="1" x14ac:dyDescent="0.2">
      <c r="A10" s="31" t="s">
        <v>1</v>
      </c>
      <c r="B10" s="32">
        <v>1.2722980462507103</v>
      </c>
      <c r="C10" s="33">
        <v>113.26362572613807</v>
      </c>
      <c r="D10" s="15">
        <v>119.28864623997123</v>
      </c>
      <c r="E10" s="33">
        <v>120.00610814197599</v>
      </c>
      <c r="F10" s="33">
        <v>120.35055047516765</v>
      </c>
      <c r="G10" s="33">
        <v>121.22788374783579</v>
      </c>
      <c r="H10" s="33">
        <v>122.02671815056937</v>
      </c>
      <c r="I10" s="33">
        <v>122.31695082586174</v>
      </c>
      <c r="J10" s="33">
        <v>123.46195095660897</v>
      </c>
      <c r="K10" s="33">
        <v>123.18522710916159</v>
      </c>
      <c r="L10" s="33">
        <v>123.94168223086248</v>
      </c>
      <c r="M10" s="33">
        <v>123.8370985071675</v>
      </c>
      <c r="N10" s="33">
        <v>122.38418775031413</v>
      </c>
      <c r="O10" s="16">
        <v>120.99158972143266</v>
      </c>
      <c r="P10" s="33">
        <f t="shared" si="0"/>
        <v>121.91821615474407</v>
      </c>
      <c r="Q10" s="33">
        <f t="shared" si="1"/>
        <v>7.6411031106597989</v>
      </c>
    </row>
    <row r="11" spans="1:17" ht="16.5" customHeight="1" x14ac:dyDescent="0.2">
      <c r="A11" s="31" t="s">
        <v>33</v>
      </c>
      <c r="B11" s="32">
        <v>1.1529776924021105</v>
      </c>
      <c r="C11" s="33">
        <v>98.377692217014101</v>
      </c>
      <c r="D11" s="15">
        <v>100.7992544826683</v>
      </c>
      <c r="E11" s="33">
        <v>102.58314410041604</v>
      </c>
      <c r="F11" s="33">
        <v>101.57865724087448</v>
      </c>
      <c r="G11" s="33">
        <v>101.78844798618725</v>
      </c>
      <c r="H11" s="33">
        <v>103.45579667090659</v>
      </c>
      <c r="I11" s="33">
        <v>104.09632381826495</v>
      </c>
      <c r="J11" s="33">
        <v>105.49851797187156</v>
      </c>
      <c r="K11" s="33">
        <v>105.95210542769581</v>
      </c>
      <c r="L11" s="33">
        <v>107.5034984601166</v>
      </c>
      <c r="M11" s="33">
        <v>107.91513913123408</v>
      </c>
      <c r="N11" s="33">
        <v>107.71267672547312</v>
      </c>
      <c r="O11" s="16">
        <v>108.2970707603701</v>
      </c>
      <c r="P11" s="33">
        <f t="shared" si="0"/>
        <v>104.76505273133991</v>
      </c>
      <c r="Q11" s="33">
        <f t="shared" si="1"/>
        <v>6.4926919613399292</v>
      </c>
    </row>
    <row r="12" spans="1:17" ht="16.5" customHeight="1" x14ac:dyDescent="0.2">
      <c r="A12" s="31" t="s">
        <v>8</v>
      </c>
      <c r="B12" s="32">
        <v>1.1477119794957342</v>
      </c>
      <c r="C12" s="33">
        <v>106.40824470356085</v>
      </c>
      <c r="D12" s="15">
        <v>112.70677856667145</v>
      </c>
      <c r="E12" s="33">
        <v>113.04787029384296</v>
      </c>
      <c r="F12" s="33">
        <v>114.1842603144936</v>
      </c>
      <c r="G12" s="33">
        <v>114.10318668843863</v>
      </c>
      <c r="H12" s="33">
        <v>114.1262424453637</v>
      </c>
      <c r="I12" s="33">
        <v>114.17309583930475</v>
      </c>
      <c r="J12" s="33">
        <v>114.57479482304664</v>
      </c>
      <c r="K12" s="33">
        <v>114.32874071671056</v>
      </c>
      <c r="L12" s="33">
        <v>114.26901330872879</v>
      </c>
      <c r="M12" s="33">
        <v>114.47408899290564</v>
      </c>
      <c r="N12" s="33">
        <v>114.80122215730449</v>
      </c>
      <c r="O12" s="16">
        <v>114.74091842924398</v>
      </c>
      <c r="P12" s="33">
        <f t="shared" si="0"/>
        <v>114.12751771467124</v>
      </c>
      <c r="Q12" s="33">
        <f t="shared" si="1"/>
        <v>7.2543937103889391</v>
      </c>
    </row>
    <row r="13" spans="1:17" ht="16.5" customHeight="1" x14ac:dyDescent="0.2">
      <c r="A13" s="31" t="s">
        <v>9</v>
      </c>
      <c r="B13" s="32">
        <v>1.2070791629116615</v>
      </c>
      <c r="C13" s="33">
        <v>111.83839297512516</v>
      </c>
      <c r="D13" s="15">
        <v>117.48541021397681</v>
      </c>
      <c r="E13" s="33">
        <v>117.5294062930576</v>
      </c>
      <c r="F13" s="33">
        <v>118.21522780979522</v>
      </c>
      <c r="G13" s="33">
        <v>120.02913528693381</v>
      </c>
      <c r="H13" s="33">
        <v>121.20404772949537</v>
      </c>
      <c r="I13" s="33">
        <v>124.06589681110249</v>
      </c>
      <c r="J13" s="33">
        <v>125.52841736140888</v>
      </c>
      <c r="K13" s="33">
        <v>125.22510569518849</v>
      </c>
      <c r="L13" s="33">
        <v>123.5871314804549</v>
      </c>
      <c r="M13" s="33">
        <v>122.22065271246692</v>
      </c>
      <c r="N13" s="33">
        <v>118.09160602901962</v>
      </c>
      <c r="O13" s="16">
        <v>116.35438261608836</v>
      </c>
      <c r="P13" s="33">
        <f t="shared" si="0"/>
        <v>120.79470166991571</v>
      </c>
      <c r="Q13" s="33">
        <f t="shared" si="1"/>
        <v>8.0082594684480028</v>
      </c>
    </row>
    <row r="14" spans="1:17" ht="16.5" customHeight="1" x14ac:dyDescent="0.2">
      <c r="A14" s="31" t="s">
        <v>10</v>
      </c>
      <c r="B14" s="32">
        <v>1.0692129740931882</v>
      </c>
      <c r="C14" s="33">
        <v>109.45207748628496</v>
      </c>
      <c r="D14" s="15">
        <v>111.16592171824914</v>
      </c>
      <c r="E14" s="33">
        <v>110.6127674164734</v>
      </c>
      <c r="F14" s="33">
        <v>110.72764619757957</v>
      </c>
      <c r="G14" s="33">
        <v>110.81226831316162</v>
      </c>
      <c r="H14" s="33">
        <v>111.17027961799317</v>
      </c>
      <c r="I14" s="33">
        <v>109.46909198543625</v>
      </c>
      <c r="J14" s="33">
        <v>109.45812331326435</v>
      </c>
      <c r="K14" s="33">
        <v>109.32173296643799</v>
      </c>
      <c r="L14" s="33">
        <v>109.4842706815129</v>
      </c>
      <c r="M14" s="33">
        <v>109.7221453518396</v>
      </c>
      <c r="N14" s="33">
        <v>109.84874012931041</v>
      </c>
      <c r="O14" s="16">
        <v>109.84044397817776</v>
      </c>
      <c r="P14" s="33">
        <f t="shared" si="0"/>
        <v>110.13611930578635</v>
      </c>
      <c r="Q14" s="33">
        <f t="shared" si="1"/>
        <v>0.62496924244047136</v>
      </c>
    </row>
    <row r="15" spans="1:17" ht="16.5" customHeight="1" x14ac:dyDescent="0.2">
      <c r="A15" s="34" t="s">
        <v>32</v>
      </c>
      <c r="B15" s="35">
        <v>1.030010132532881</v>
      </c>
      <c r="C15" s="33">
        <v>97.675072887894189</v>
      </c>
      <c r="D15" s="15">
        <v>98.170589087817532</v>
      </c>
      <c r="E15" s="33">
        <v>98.126706918346059</v>
      </c>
      <c r="F15" s="33">
        <v>97.711064356827109</v>
      </c>
      <c r="G15" s="33">
        <v>97.478881601624806</v>
      </c>
      <c r="H15" s="33">
        <v>99.057664162534522</v>
      </c>
      <c r="I15" s="33">
        <v>99.236216347967215</v>
      </c>
      <c r="J15" s="33">
        <v>99.372384932675487</v>
      </c>
      <c r="K15" s="33">
        <v>99.205877847573589</v>
      </c>
      <c r="L15" s="33">
        <v>100.11863824316445</v>
      </c>
      <c r="M15" s="33">
        <v>99.788521941667923</v>
      </c>
      <c r="N15" s="33">
        <v>99.754814329463841</v>
      </c>
      <c r="O15" s="16">
        <v>100.41461190446081</v>
      </c>
      <c r="P15" s="33">
        <f t="shared" si="0"/>
        <v>99.036330972843601</v>
      </c>
      <c r="Q15" s="33">
        <f t="shared" si="1"/>
        <v>1.3936596561456156</v>
      </c>
    </row>
    <row r="16" spans="1:17" ht="16.5" customHeight="1" x14ac:dyDescent="0.2">
      <c r="A16" s="31" t="s">
        <v>2</v>
      </c>
      <c r="B16" s="32">
        <v>1.1049083089425595</v>
      </c>
      <c r="C16" s="33">
        <v>100.41358766397273</v>
      </c>
      <c r="D16" s="15">
        <v>98.427539862261213</v>
      </c>
      <c r="E16" s="33">
        <v>98.427539862261213</v>
      </c>
      <c r="F16" s="33">
        <v>99.159245005355146</v>
      </c>
      <c r="G16" s="33">
        <v>99.159245005355146</v>
      </c>
      <c r="H16" s="33">
        <v>99.253304152271227</v>
      </c>
      <c r="I16" s="33">
        <v>99.200060595295355</v>
      </c>
      <c r="J16" s="33">
        <v>99.317431132874574</v>
      </c>
      <c r="K16" s="33">
        <v>100.14155657884868</v>
      </c>
      <c r="L16" s="33">
        <v>101.09178985104363</v>
      </c>
      <c r="M16" s="33">
        <v>101.06868227707059</v>
      </c>
      <c r="N16" s="33">
        <v>101.35789379899171</v>
      </c>
      <c r="O16" s="16">
        <v>101.27678655760947</v>
      </c>
      <c r="P16" s="33">
        <f t="shared" si="0"/>
        <v>99.823422889936481</v>
      </c>
      <c r="Q16" s="33">
        <f t="shared" si="1"/>
        <v>-0.58773397880294453</v>
      </c>
    </row>
    <row r="17" spans="1:17" ht="16.5" customHeight="1" x14ac:dyDescent="0.2">
      <c r="A17" s="31" t="s">
        <v>11</v>
      </c>
      <c r="B17" s="32">
        <v>1.3687906660848648</v>
      </c>
      <c r="C17" s="33">
        <v>112.1007184061565</v>
      </c>
      <c r="D17" s="15">
        <v>120.36727040046978</v>
      </c>
      <c r="E17" s="33">
        <v>120.78467610774197</v>
      </c>
      <c r="F17" s="33">
        <v>122.49557538824044</v>
      </c>
      <c r="G17" s="33">
        <v>123.62786097306929</v>
      </c>
      <c r="H17" s="33">
        <v>127.2248515733441</v>
      </c>
      <c r="I17" s="33">
        <v>127.89578483040209</v>
      </c>
      <c r="J17" s="33">
        <v>129.08957202525247</v>
      </c>
      <c r="K17" s="33">
        <v>129.12895598478957</v>
      </c>
      <c r="L17" s="33">
        <v>130.1223667493212</v>
      </c>
      <c r="M17" s="33">
        <v>129.32271819752145</v>
      </c>
      <c r="N17" s="33">
        <v>129.46046459915738</v>
      </c>
      <c r="O17" s="16">
        <v>129.76314012573616</v>
      </c>
      <c r="P17" s="33">
        <f t="shared" si="0"/>
        <v>126.60693641292049</v>
      </c>
      <c r="Q17" s="33">
        <f t="shared" si="1"/>
        <v>12.940343481302179</v>
      </c>
    </row>
    <row r="18" spans="1:17" ht="16.5" customHeight="1" x14ac:dyDescent="0.2">
      <c r="A18" s="34" t="s">
        <v>3</v>
      </c>
      <c r="B18" s="35">
        <v>1.2009735613304433</v>
      </c>
      <c r="C18" s="33">
        <v>108.12170546584598</v>
      </c>
      <c r="D18" s="15">
        <v>109.65749122696027</v>
      </c>
      <c r="E18" s="33">
        <v>108.14754920092186</v>
      </c>
      <c r="F18" s="33">
        <v>108.17487335950602</v>
      </c>
      <c r="G18" s="33">
        <v>108.31422366003889</v>
      </c>
      <c r="H18" s="33">
        <v>109.10909402259246</v>
      </c>
      <c r="I18" s="33">
        <v>109.02762502506695</v>
      </c>
      <c r="J18" s="33">
        <v>109.38366702282605</v>
      </c>
      <c r="K18" s="33">
        <v>109.48601845407988</v>
      </c>
      <c r="L18" s="33">
        <v>109.78035169249064</v>
      </c>
      <c r="M18" s="33">
        <v>109.88315615762482</v>
      </c>
      <c r="N18" s="33">
        <v>110.04070475947941</v>
      </c>
      <c r="O18" s="16">
        <v>110.52198122401596</v>
      </c>
      <c r="P18" s="33">
        <f t="shared" si="0"/>
        <v>109.29389465046692</v>
      </c>
      <c r="Q18" s="33">
        <f t="shared" si="1"/>
        <v>1.0841386376310993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110.11799686857302</v>
      </c>
      <c r="D19" s="18">
        <v>115.78035060874035</v>
      </c>
      <c r="E19" s="38">
        <v>116.76800920825843</v>
      </c>
      <c r="F19" s="38">
        <v>118.68755693393484</v>
      </c>
      <c r="G19" s="38">
        <v>120.45587183945963</v>
      </c>
      <c r="H19" s="38">
        <v>120.5657495132767</v>
      </c>
      <c r="I19" s="38">
        <v>121.28302345644541</v>
      </c>
      <c r="J19" s="38">
        <v>122.11663923160694</v>
      </c>
      <c r="K19" s="38">
        <v>122.61718863978417</v>
      </c>
      <c r="L19" s="38">
        <v>124.18866683367639</v>
      </c>
      <c r="M19" s="38">
        <v>124.1201840636601</v>
      </c>
      <c r="N19" s="38">
        <v>123.08242414824512</v>
      </c>
      <c r="O19" s="19">
        <v>122.44296218124121</v>
      </c>
      <c r="P19" s="38">
        <f t="shared" si="0"/>
        <v>121.00905222152744</v>
      </c>
      <c r="Q19" s="38">
        <f t="shared" si="1"/>
        <v>9.8903500451002628</v>
      </c>
    </row>
    <row r="20" spans="1:17" ht="16.5" customHeight="1" x14ac:dyDescent="0.55000000000000004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31</v>
      </c>
      <c r="C22" s="30" t="s">
        <v>41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42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113.79215141865807</v>
      </c>
      <c r="D23" s="9">
        <v>121.53743312647269</v>
      </c>
      <c r="E23" s="39">
        <v>122.73114171951553</v>
      </c>
      <c r="F23" s="39">
        <v>124.92570418037714</v>
      </c>
      <c r="G23" s="39">
        <v>129.06306256035597</v>
      </c>
      <c r="H23" s="39">
        <v>128.5728158725077</v>
      </c>
      <c r="I23" s="39">
        <v>129.09492446281899</v>
      </c>
      <c r="J23" s="39">
        <v>130.59074295550957</v>
      </c>
      <c r="K23" s="39">
        <v>133.60361190283081</v>
      </c>
      <c r="L23" s="39">
        <v>135.60882803743655</v>
      </c>
      <c r="M23" s="39">
        <v>137.92419819511412</v>
      </c>
      <c r="N23" s="39">
        <v>138.31565849294381</v>
      </c>
      <c r="O23" s="10">
        <v>137.80770321904359</v>
      </c>
      <c r="P23" s="33">
        <f>AVERAGE(D23:O23)</f>
        <v>130.81465206041054</v>
      </c>
      <c r="Q23" s="39">
        <f t="shared" ref="Q23:Q35" si="2">P23/C23*100-100</f>
        <v>14.959292384871233</v>
      </c>
    </row>
    <row r="24" spans="1:17" ht="16.5" customHeight="1" x14ac:dyDescent="0.2">
      <c r="A24" s="34" t="s">
        <v>7</v>
      </c>
      <c r="B24" s="35">
        <v>1.4466213804675181</v>
      </c>
      <c r="C24" s="39">
        <v>105.86267942610043</v>
      </c>
      <c r="D24" s="9">
        <v>109.02477784852843</v>
      </c>
      <c r="E24" s="39">
        <v>109.02477784852843</v>
      </c>
      <c r="F24" s="39">
        <v>108.72963159448318</v>
      </c>
      <c r="G24" s="39">
        <v>109.24149067439011</v>
      </c>
      <c r="H24" s="39">
        <v>107.83838793283874</v>
      </c>
      <c r="I24" s="39">
        <v>110.56555080866704</v>
      </c>
      <c r="J24" s="39">
        <v>110.55973738271418</v>
      </c>
      <c r="K24" s="39">
        <v>111.14278855480612</v>
      </c>
      <c r="L24" s="39">
        <v>109.83867996054286</v>
      </c>
      <c r="M24" s="39">
        <v>109.83867996054286</v>
      </c>
      <c r="N24" s="39">
        <v>109.85067576481721</v>
      </c>
      <c r="O24" s="10">
        <v>109.53731402229964</v>
      </c>
      <c r="P24" s="33">
        <f t="shared" ref="P24:P35" si="3">AVERAGE(D24:O24)</f>
        <v>109.59937436276323</v>
      </c>
      <c r="Q24" s="39">
        <f t="shared" si="2"/>
        <v>3.5297566214269835</v>
      </c>
    </row>
    <row r="25" spans="1:17" ht="16.5" customHeight="1" x14ac:dyDescent="0.2">
      <c r="A25" s="31" t="s">
        <v>0</v>
      </c>
      <c r="B25" s="32">
        <v>1.1571676827338275</v>
      </c>
      <c r="C25" s="39">
        <v>105.47002455000565</v>
      </c>
      <c r="D25" s="9">
        <v>102.50362726122684</v>
      </c>
      <c r="E25" s="39">
        <v>100.62168769453869</v>
      </c>
      <c r="F25" s="39">
        <v>96.745717256790627</v>
      </c>
      <c r="G25" s="39">
        <v>99.547790140947328</v>
      </c>
      <c r="H25" s="39">
        <v>100.45182253498645</v>
      </c>
      <c r="I25" s="39">
        <v>100.24239525402577</v>
      </c>
      <c r="J25" s="39">
        <v>99.133702217098232</v>
      </c>
      <c r="K25" s="39">
        <v>101.24699236762682</v>
      </c>
      <c r="L25" s="39">
        <v>104.43261065139367</v>
      </c>
      <c r="M25" s="39">
        <v>105.53124390666908</v>
      </c>
      <c r="N25" s="39">
        <v>105.58927406077828</v>
      </c>
      <c r="O25" s="10">
        <v>106.12391527900137</v>
      </c>
      <c r="P25" s="33">
        <f t="shared" si="3"/>
        <v>101.84756488542358</v>
      </c>
      <c r="Q25" s="39">
        <f t="shared" si="2"/>
        <v>-3.4345869170292787</v>
      </c>
    </row>
    <row r="26" spans="1:17" ht="16.5" customHeight="1" x14ac:dyDescent="0.2">
      <c r="A26" s="31" t="s">
        <v>1</v>
      </c>
      <c r="B26" s="32">
        <v>1.2065406541897863</v>
      </c>
      <c r="C26" s="39">
        <v>116.22571989298338</v>
      </c>
      <c r="D26" s="9">
        <v>116.7122004001704</v>
      </c>
      <c r="E26" s="39">
        <v>117.38261867306838</v>
      </c>
      <c r="F26" s="39">
        <v>118.04855643218445</v>
      </c>
      <c r="G26" s="39">
        <v>118.10444714208691</v>
      </c>
      <c r="H26" s="39">
        <v>118.45485430886133</v>
      </c>
      <c r="I26" s="39">
        <v>119.06615571548011</v>
      </c>
      <c r="J26" s="39">
        <v>119.27678464505478</v>
      </c>
      <c r="K26" s="39">
        <v>118.4846033833679</v>
      </c>
      <c r="L26" s="39">
        <v>118.93186061049748</v>
      </c>
      <c r="M26" s="39">
        <v>118.89816520378024</v>
      </c>
      <c r="N26" s="39">
        <v>118.04005340341436</v>
      </c>
      <c r="O26" s="10">
        <v>117.28390671172393</v>
      </c>
      <c r="P26" s="33">
        <f t="shared" si="3"/>
        <v>118.22368388580752</v>
      </c>
      <c r="Q26" s="39">
        <f t="shared" si="2"/>
        <v>1.7190377436799622</v>
      </c>
    </row>
    <row r="27" spans="1:17" ht="16.5" customHeight="1" x14ac:dyDescent="0.2">
      <c r="A27" s="31" t="s">
        <v>33</v>
      </c>
      <c r="B27" s="32">
        <v>1.0874368951501949</v>
      </c>
      <c r="C27" s="39">
        <v>94.965224119669685</v>
      </c>
      <c r="D27" s="9">
        <v>96.081639051963222</v>
      </c>
      <c r="E27" s="39">
        <v>98.471695137796715</v>
      </c>
      <c r="F27" s="39">
        <v>94.410727111764302</v>
      </c>
      <c r="G27" s="39">
        <v>94.692615665968006</v>
      </c>
      <c r="H27" s="39">
        <v>96.389593211674338</v>
      </c>
      <c r="I27" s="39">
        <v>95.350363614303689</v>
      </c>
      <c r="J27" s="39">
        <v>95.802574907406267</v>
      </c>
      <c r="K27" s="39">
        <v>96.048558819953712</v>
      </c>
      <c r="L27" s="39">
        <v>97.126907994621945</v>
      </c>
      <c r="M27" s="39">
        <v>97.532883602125821</v>
      </c>
      <c r="N27" s="39">
        <v>96.819843066822472</v>
      </c>
      <c r="O27" s="10">
        <v>97.770405661500121</v>
      </c>
      <c r="P27" s="33">
        <f t="shared" si="3"/>
        <v>96.374817320491687</v>
      </c>
      <c r="Q27" s="39">
        <f t="shared" si="2"/>
        <v>1.4843256717276887</v>
      </c>
    </row>
    <row r="28" spans="1:17" ht="16.5" customHeight="1" x14ac:dyDescent="0.2">
      <c r="A28" s="31" t="s">
        <v>8</v>
      </c>
      <c r="B28" s="32">
        <v>1.2460701358115795</v>
      </c>
      <c r="C28" s="39">
        <v>104.66239572953657</v>
      </c>
      <c r="D28" s="9">
        <v>114.29834479407647</v>
      </c>
      <c r="E28" s="39">
        <v>113.49359817676333</v>
      </c>
      <c r="F28" s="39">
        <v>116.69645514154369</v>
      </c>
      <c r="G28" s="39">
        <v>116.74428109326024</v>
      </c>
      <c r="H28" s="39">
        <v>119.33750934422613</v>
      </c>
      <c r="I28" s="39">
        <v>121.58082908946427</v>
      </c>
      <c r="J28" s="39">
        <v>121.78197414495654</v>
      </c>
      <c r="K28" s="39">
        <v>121.63621159306503</v>
      </c>
      <c r="L28" s="39">
        <v>120.45748417728824</v>
      </c>
      <c r="M28" s="39">
        <v>120.33361641962236</v>
      </c>
      <c r="N28" s="39">
        <v>120.52099819901156</v>
      </c>
      <c r="O28" s="10">
        <v>120.58690956646406</v>
      </c>
      <c r="P28" s="33">
        <f t="shared" si="3"/>
        <v>118.95568431164516</v>
      </c>
      <c r="Q28" s="39">
        <f t="shared" si="2"/>
        <v>13.656565457420442</v>
      </c>
    </row>
    <row r="29" spans="1:17" ht="16.5" customHeight="1" x14ac:dyDescent="0.2">
      <c r="A29" s="31" t="s">
        <v>9</v>
      </c>
      <c r="B29" s="32">
        <v>1.2753346402811971</v>
      </c>
      <c r="C29" s="39">
        <v>115.1786567148706</v>
      </c>
      <c r="D29" s="9">
        <v>122.07577388470571</v>
      </c>
      <c r="E29" s="39">
        <v>122.07233521731551</v>
      </c>
      <c r="F29" s="39">
        <v>121.94499397239481</v>
      </c>
      <c r="G29" s="39">
        <v>122.67172198732797</v>
      </c>
      <c r="H29" s="39">
        <v>123.66864076955855</v>
      </c>
      <c r="I29" s="39">
        <v>125.51127396997504</v>
      </c>
      <c r="J29" s="39">
        <v>126.72282017198526</v>
      </c>
      <c r="K29" s="39">
        <v>125.45671125776255</v>
      </c>
      <c r="L29" s="39">
        <v>125.54827158928668</v>
      </c>
      <c r="M29" s="39">
        <v>124.59555147845333</v>
      </c>
      <c r="N29" s="39">
        <v>120.04804827854092</v>
      </c>
      <c r="O29" s="10">
        <v>119.12532328491922</v>
      </c>
      <c r="P29" s="33">
        <f t="shared" si="3"/>
        <v>123.28678882185211</v>
      </c>
      <c r="Q29" s="39">
        <f t="shared" si="2"/>
        <v>7.0396133608794571</v>
      </c>
    </row>
    <row r="30" spans="1:17" ht="16.5" customHeight="1" x14ac:dyDescent="0.2">
      <c r="A30" s="31" t="s">
        <v>10</v>
      </c>
      <c r="B30" s="32">
        <v>1.0340753991288409</v>
      </c>
      <c r="C30" s="39">
        <v>105.77468434489755</v>
      </c>
      <c r="D30" s="9">
        <v>106.85759747295643</v>
      </c>
      <c r="E30" s="39">
        <v>106.85759747295643</v>
      </c>
      <c r="F30" s="39">
        <v>106.71592526123736</v>
      </c>
      <c r="G30" s="39">
        <v>107.06696162504016</v>
      </c>
      <c r="H30" s="39">
        <v>107.39502040699867</v>
      </c>
      <c r="I30" s="39">
        <v>107.34902239084839</v>
      </c>
      <c r="J30" s="39">
        <v>107.34902239084839</v>
      </c>
      <c r="K30" s="39">
        <v>107.12517415215446</v>
      </c>
      <c r="L30" s="39">
        <v>106.36758366929891</v>
      </c>
      <c r="M30" s="39">
        <v>106.36758366929891</v>
      </c>
      <c r="N30" s="39">
        <v>106.32080093204627</v>
      </c>
      <c r="O30" s="10">
        <v>106.36758366929891</v>
      </c>
      <c r="P30" s="33">
        <f t="shared" si="3"/>
        <v>106.84498942608195</v>
      </c>
      <c r="Q30" s="39">
        <f t="shared" si="2"/>
        <v>1.0118726307841968</v>
      </c>
    </row>
    <row r="31" spans="1:17" ht="16.5" customHeight="1" x14ac:dyDescent="0.2">
      <c r="A31" s="34" t="s">
        <v>32</v>
      </c>
      <c r="B31" s="35">
        <v>1.0780170010522563</v>
      </c>
      <c r="C31" s="39">
        <v>99.251923815347553</v>
      </c>
      <c r="D31" s="9">
        <v>99.408333109415906</v>
      </c>
      <c r="E31" s="39">
        <v>99.188289829167772</v>
      </c>
      <c r="F31" s="39">
        <v>98.275071215041052</v>
      </c>
      <c r="G31" s="39">
        <v>98.187832137036978</v>
      </c>
      <c r="H31" s="39">
        <v>99.595234353372192</v>
      </c>
      <c r="I31" s="39">
        <v>99.864539351578571</v>
      </c>
      <c r="J31" s="39">
        <v>99.99278598116139</v>
      </c>
      <c r="K31" s="39">
        <v>99.925024070378839</v>
      </c>
      <c r="L31" s="39">
        <v>101.57669303210626</v>
      </c>
      <c r="M31" s="39">
        <v>101.3167022080093</v>
      </c>
      <c r="N31" s="39">
        <v>101.88329219450007</v>
      </c>
      <c r="O31" s="10">
        <v>102.95097077960413</v>
      </c>
      <c r="P31" s="33">
        <f t="shared" si="3"/>
        <v>100.18039735511438</v>
      </c>
      <c r="Q31" s="39">
        <f t="shared" si="2"/>
        <v>0.93547157987001128</v>
      </c>
    </row>
    <row r="32" spans="1:17" ht="16.5" customHeight="1" x14ac:dyDescent="0.2">
      <c r="A32" s="31" t="s">
        <v>2</v>
      </c>
      <c r="B32" s="32">
        <v>1.1233490264285761</v>
      </c>
      <c r="C32" s="39">
        <v>107.63808937376018</v>
      </c>
      <c r="D32" s="9">
        <v>104.9429094404918</v>
      </c>
      <c r="E32" s="39">
        <v>104.9429094404918</v>
      </c>
      <c r="F32" s="39">
        <v>104.9429094404918</v>
      </c>
      <c r="G32" s="39">
        <v>104.9429094404918</v>
      </c>
      <c r="H32" s="39">
        <v>104.9429094404918</v>
      </c>
      <c r="I32" s="39">
        <v>104.9429094404918</v>
      </c>
      <c r="J32" s="39">
        <v>104.9429094404918</v>
      </c>
      <c r="K32" s="39">
        <v>104.9429094404918</v>
      </c>
      <c r="L32" s="39">
        <v>107.07239210314829</v>
      </c>
      <c r="M32" s="39">
        <v>107.07239210314829</v>
      </c>
      <c r="N32" s="39">
        <v>107.07239210314829</v>
      </c>
      <c r="O32" s="10">
        <v>107.07239210314829</v>
      </c>
      <c r="P32" s="33">
        <f t="shared" si="3"/>
        <v>105.65273699471065</v>
      </c>
      <c r="Q32" s="39">
        <f t="shared" si="2"/>
        <v>-1.8444701040313305</v>
      </c>
    </row>
    <row r="33" spans="1:17" ht="16.5" customHeight="1" x14ac:dyDescent="0.2">
      <c r="A33" s="31" t="s">
        <v>11</v>
      </c>
      <c r="B33" s="32">
        <v>1.4831979381881175</v>
      </c>
      <c r="C33" s="39">
        <v>126.41527670175235</v>
      </c>
      <c r="D33" s="9">
        <v>135.70262964557935</v>
      </c>
      <c r="E33" s="39">
        <v>136.24412586001637</v>
      </c>
      <c r="F33" s="39">
        <v>137.84079376826028</v>
      </c>
      <c r="G33" s="39">
        <v>136.99825583269799</v>
      </c>
      <c r="H33" s="39">
        <v>141.32722249654773</v>
      </c>
      <c r="I33" s="39">
        <v>141.23801467270513</v>
      </c>
      <c r="J33" s="39">
        <v>143.41322996805619</v>
      </c>
      <c r="K33" s="39">
        <v>143.47161702369601</v>
      </c>
      <c r="L33" s="39">
        <v>143.53838910914794</v>
      </c>
      <c r="M33" s="39">
        <v>141.90533886163854</v>
      </c>
      <c r="N33" s="39">
        <v>141.88141247114208</v>
      </c>
      <c r="O33" s="10">
        <v>142.41510773884315</v>
      </c>
      <c r="P33" s="33">
        <f t="shared" si="3"/>
        <v>140.49801145402756</v>
      </c>
      <c r="Q33" s="39">
        <f t="shared" si="2"/>
        <v>11.140057688992911</v>
      </c>
    </row>
    <row r="34" spans="1:17" ht="16.5" customHeight="1" x14ac:dyDescent="0.2">
      <c r="A34" s="34" t="s">
        <v>3</v>
      </c>
      <c r="B34" s="35">
        <v>1.1343558290637328</v>
      </c>
      <c r="C34" s="39">
        <v>105.22638135158455</v>
      </c>
      <c r="D34" s="9">
        <v>107.09382312682202</v>
      </c>
      <c r="E34" s="39">
        <v>107.39036509199754</v>
      </c>
      <c r="F34" s="39">
        <v>106.80136226186167</v>
      </c>
      <c r="G34" s="39">
        <v>106.3145762142255</v>
      </c>
      <c r="H34" s="39">
        <v>107.15102384427499</v>
      </c>
      <c r="I34" s="39">
        <v>107.43881734501528</v>
      </c>
      <c r="J34" s="39">
        <v>107.8498323382732</v>
      </c>
      <c r="K34" s="39">
        <v>107.55198142859949</v>
      </c>
      <c r="L34" s="39">
        <v>106.68353492055525</v>
      </c>
      <c r="M34" s="39">
        <v>106.04434678400374</v>
      </c>
      <c r="N34" s="39">
        <v>105.93086076306975</v>
      </c>
      <c r="O34" s="10">
        <v>105.13605161533135</v>
      </c>
      <c r="P34" s="33">
        <f t="shared" si="3"/>
        <v>106.78221464450246</v>
      </c>
      <c r="Q34" s="39">
        <f t="shared" si="2"/>
        <v>1.4785582027377018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110.28325710567491</v>
      </c>
      <c r="D35" s="12">
        <v>114.42359816175109</v>
      </c>
      <c r="E35" s="40">
        <v>114.914168318791</v>
      </c>
      <c r="F35" s="40">
        <v>115.24477133575735</v>
      </c>
      <c r="G35" s="40">
        <v>116.88809880052527</v>
      </c>
      <c r="H35" s="40">
        <v>117.33339056072688</v>
      </c>
      <c r="I35" s="40">
        <v>117.96069388101945</v>
      </c>
      <c r="J35" s="40">
        <v>118.67416958638512</v>
      </c>
      <c r="K35" s="40">
        <v>119.5573214978797</v>
      </c>
      <c r="L35" s="40">
        <v>120.52127127102369</v>
      </c>
      <c r="M35" s="40">
        <v>121.16150292055752</v>
      </c>
      <c r="N35" s="40">
        <v>120.60667317648455</v>
      </c>
      <c r="O35" s="13">
        <v>120.32901483248325</v>
      </c>
      <c r="P35" s="38">
        <f t="shared" si="3"/>
        <v>118.13455619528206</v>
      </c>
      <c r="Q35" s="40">
        <f t="shared" si="2"/>
        <v>7.1192121956317607</v>
      </c>
    </row>
    <row r="36" spans="1:17" ht="16.5" customHeight="1" x14ac:dyDescent="0.55000000000000004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31</v>
      </c>
      <c r="C38" s="30" t="s">
        <v>41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42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115.30357442986256</v>
      </c>
      <c r="D39" s="9">
        <v>125.27781199818011</v>
      </c>
      <c r="E39" s="35">
        <v>129.18630206971972</v>
      </c>
      <c r="F39" s="39">
        <v>136.94924127846562</v>
      </c>
      <c r="G39" s="39">
        <v>141.72203473420754</v>
      </c>
      <c r="H39" s="39">
        <v>142.68276577118991</v>
      </c>
      <c r="I39" s="39">
        <v>142.74415419745435</v>
      </c>
      <c r="J39" s="39">
        <v>143.52399922493063</v>
      </c>
      <c r="K39" s="39">
        <v>144.38032945413693</v>
      </c>
      <c r="L39" s="39">
        <v>148.6524963308527</v>
      </c>
      <c r="M39" s="39">
        <v>145.54444663785443</v>
      </c>
      <c r="N39" s="39">
        <v>142.91528264116687</v>
      </c>
      <c r="O39" s="10">
        <v>144.05179559247028</v>
      </c>
      <c r="P39" s="33">
        <f>AVERAGE(D39:O39)</f>
        <v>140.63588832755241</v>
      </c>
      <c r="Q39" s="39">
        <f t="shared" ref="Q39:Q51" si="4">P39/C39*100-100</f>
        <v>21.970102854963187</v>
      </c>
    </row>
    <row r="40" spans="1:17" ht="16.5" customHeight="1" x14ac:dyDescent="0.2">
      <c r="A40" s="34" t="s">
        <v>7</v>
      </c>
      <c r="B40" s="35">
        <v>1.5661815697977122</v>
      </c>
      <c r="C40" s="39">
        <v>119.88194630733364</v>
      </c>
      <c r="D40" s="9">
        <v>137.69650059753798</v>
      </c>
      <c r="E40" s="35">
        <v>137.46289497999896</v>
      </c>
      <c r="F40" s="39">
        <v>142.91893843772829</v>
      </c>
      <c r="G40" s="39">
        <v>142.91893843772829</v>
      </c>
      <c r="H40" s="39">
        <v>142.10656696808559</v>
      </c>
      <c r="I40" s="39">
        <v>143.58319358596836</v>
      </c>
      <c r="J40" s="39">
        <v>144.33614112483099</v>
      </c>
      <c r="K40" s="39">
        <v>145.58758088538428</v>
      </c>
      <c r="L40" s="39">
        <v>145.76156499327078</v>
      </c>
      <c r="M40" s="39">
        <v>145.8645608093461</v>
      </c>
      <c r="N40" s="39">
        <v>145.20436021061033</v>
      </c>
      <c r="O40" s="10">
        <v>144.95151667640138</v>
      </c>
      <c r="P40" s="33">
        <f t="shared" ref="P40:P51" si="5">AVERAGE(D40:O40)</f>
        <v>143.19939647557428</v>
      </c>
      <c r="Q40" s="39">
        <f t="shared" si="4"/>
        <v>19.450343347332051</v>
      </c>
    </row>
    <row r="41" spans="1:17" ht="16.5" customHeight="1" x14ac:dyDescent="0.2">
      <c r="A41" s="31" t="s">
        <v>0</v>
      </c>
      <c r="B41" s="32">
        <v>1.1449026514095488</v>
      </c>
      <c r="C41" s="39">
        <v>95.958845828233109</v>
      </c>
      <c r="D41" s="9">
        <v>97.576311823347751</v>
      </c>
      <c r="E41" s="35">
        <v>97.860415394501302</v>
      </c>
      <c r="F41" s="39">
        <v>98.749572365870577</v>
      </c>
      <c r="G41" s="39">
        <v>98.352318288033061</v>
      </c>
      <c r="H41" s="39">
        <v>100.91706935462166</v>
      </c>
      <c r="I41" s="39">
        <v>102.79856637726718</v>
      </c>
      <c r="J41" s="39">
        <v>101.01755362650934</v>
      </c>
      <c r="K41" s="39">
        <v>103.62617937854093</v>
      </c>
      <c r="L41" s="39">
        <v>104.40079393246099</v>
      </c>
      <c r="M41" s="39">
        <v>106.37547457904617</v>
      </c>
      <c r="N41" s="39">
        <v>107.44988705470529</v>
      </c>
      <c r="O41" s="10">
        <v>109.04932516915109</v>
      </c>
      <c r="P41" s="33">
        <f t="shared" si="5"/>
        <v>102.34778894533794</v>
      </c>
      <c r="Q41" s="39">
        <f t="shared" si="4"/>
        <v>6.6580032950178207</v>
      </c>
    </row>
    <row r="42" spans="1:17" ht="16.5" customHeight="1" x14ac:dyDescent="0.2">
      <c r="A42" s="31" t="s">
        <v>1</v>
      </c>
      <c r="B42" s="32">
        <v>1.2272505653176429</v>
      </c>
      <c r="C42" s="39">
        <v>104.89507571180314</v>
      </c>
      <c r="D42" s="9">
        <v>112.38116398746379</v>
      </c>
      <c r="E42" s="35">
        <v>111.6289430146269</v>
      </c>
      <c r="F42" s="39">
        <v>111.47306924100532</v>
      </c>
      <c r="G42" s="39">
        <v>111.92343830917463</v>
      </c>
      <c r="H42" s="39">
        <v>114.79727868967754</v>
      </c>
      <c r="I42" s="39">
        <v>116.5219358908512</v>
      </c>
      <c r="J42" s="39">
        <v>118.55666765616778</v>
      </c>
      <c r="K42" s="39">
        <v>118.26616127143033</v>
      </c>
      <c r="L42" s="39">
        <v>118.56613961739924</v>
      </c>
      <c r="M42" s="39">
        <v>118.71029011337218</v>
      </c>
      <c r="N42" s="39">
        <v>116.73926662418427</v>
      </c>
      <c r="O42" s="10">
        <v>113.81384637223013</v>
      </c>
      <c r="P42" s="33">
        <f t="shared" si="5"/>
        <v>115.28151673229858</v>
      </c>
      <c r="Q42" s="39">
        <f t="shared" si="4"/>
        <v>9.9017431943439789</v>
      </c>
    </row>
    <row r="43" spans="1:17" ht="16.5" customHeight="1" x14ac:dyDescent="0.2">
      <c r="A43" s="31" t="s">
        <v>33</v>
      </c>
      <c r="B43" s="32">
        <v>1.4317280536967192</v>
      </c>
      <c r="C43" s="39">
        <v>101.44924006581829</v>
      </c>
      <c r="D43" s="9">
        <v>109.14929118727318</v>
      </c>
      <c r="E43" s="35">
        <v>110.01133487516442</v>
      </c>
      <c r="F43" s="39">
        <v>110.26178211753466</v>
      </c>
      <c r="G43" s="39">
        <v>111.22711921732667</v>
      </c>
      <c r="H43" s="39">
        <v>115.28957032300762</v>
      </c>
      <c r="I43" s="39">
        <v>118.26116950564153</v>
      </c>
      <c r="J43" s="39">
        <v>121.87887365925467</v>
      </c>
      <c r="K43" s="39">
        <v>124.00602093164939</v>
      </c>
      <c r="L43" s="39">
        <v>127.96999375845321</v>
      </c>
      <c r="M43" s="39">
        <v>130.17597245650686</v>
      </c>
      <c r="N43" s="39">
        <v>129.56399677091855</v>
      </c>
      <c r="O43" s="10">
        <v>129.16609982721306</v>
      </c>
      <c r="P43" s="33">
        <f t="shared" si="5"/>
        <v>119.74676871916195</v>
      </c>
      <c r="Q43" s="39">
        <f t="shared" si="4"/>
        <v>18.036141662049502</v>
      </c>
    </row>
    <row r="44" spans="1:17" ht="16.5" customHeight="1" x14ac:dyDescent="0.2">
      <c r="A44" s="31" t="s">
        <v>8</v>
      </c>
      <c r="B44" s="32">
        <v>0.98498054552043812</v>
      </c>
      <c r="C44" s="39">
        <v>104.33618640987623</v>
      </c>
      <c r="D44" s="9">
        <v>106.19582896945474</v>
      </c>
      <c r="E44" s="35">
        <v>108.14895346782822</v>
      </c>
      <c r="F44" s="39">
        <v>106.47192846111527</v>
      </c>
      <c r="G44" s="39">
        <v>106.41118033356339</v>
      </c>
      <c r="H44" s="39">
        <v>104.89159815727626</v>
      </c>
      <c r="I44" s="39">
        <v>103.07264704850645</v>
      </c>
      <c r="J44" s="39">
        <v>103.17118302151555</v>
      </c>
      <c r="K44" s="39">
        <v>102.26262587430044</v>
      </c>
      <c r="L44" s="39">
        <v>101.46252278580042</v>
      </c>
      <c r="M44" s="39">
        <v>100.11608014311516</v>
      </c>
      <c r="N44" s="39">
        <v>102.58853909664438</v>
      </c>
      <c r="O44" s="10">
        <v>102.19168959587377</v>
      </c>
      <c r="P44" s="33">
        <f t="shared" si="5"/>
        <v>103.91539807958283</v>
      </c>
      <c r="Q44" s="39">
        <f t="shared" si="4"/>
        <v>-0.40330047011721604</v>
      </c>
    </row>
    <row r="45" spans="1:17" ht="16.5" customHeight="1" x14ac:dyDescent="0.2">
      <c r="A45" s="31" t="s">
        <v>9</v>
      </c>
      <c r="B45" s="32">
        <v>1.2621739231575511</v>
      </c>
      <c r="C45" s="39">
        <v>112.81311534919455</v>
      </c>
      <c r="D45" s="9">
        <v>115.04848924529153</v>
      </c>
      <c r="E45" s="35">
        <v>115.74339087803898</v>
      </c>
      <c r="F45" s="39">
        <v>119.97825440628773</v>
      </c>
      <c r="G45" s="39">
        <v>120.57345698472254</v>
      </c>
      <c r="H45" s="39">
        <v>123.38442201906443</v>
      </c>
      <c r="I45" s="39">
        <v>127.22009157816011</v>
      </c>
      <c r="J45" s="39">
        <v>128.39511116142148</v>
      </c>
      <c r="K45" s="39">
        <v>128.28914932626427</v>
      </c>
      <c r="L45" s="39">
        <v>130.20690198339196</v>
      </c>
      <c r="M45" s="39">
        <v>130.08997011891614</v>
      </c>
      <c r="N45" s="39">
        <v>126.63670589189186</v>
      </c>
      <c r="O45" s="10">
        <v>124.51627951078345</v>
      </c>
      <c r="P45" s="33">
        <f t="shared" si="5"/>
        <v>124.17351859201955</v>
      </c>
      <c r="Q45" s="39">
        <f t="shared" si="4"/>
        <v>10.070108610741514</v>
      </c>
    </row>
    <row r="46" spans="1:17" ht="16.5" customHeight="1" x14ac:dyDescent="0.2">
      <c r="A46" s="31" t="s">
        <v>10</v>
      </c>
      <c r="B46" s="32">
        <v>1.0550842916645156</v>
      </c>
      <c r="C46" s="39">
        <v>108.55557519082474</v>
      </c>
      <c r="D46" s="9">
        <v>110.80212596288817</v>
      </c>
      <c r="E46" s="35">
        <v>111.01733632184568</v>
      </c>
      <c r="F46" s="32">
        <v>110.83959623198442</v>
      </c>
      <c r="G46" s="39">
        <v>110.83675205684233</v>
      </c>
      <c r="H46" s="39">
        <v>111.62820229708134</v>
      </c>
      <c r="I46" s="39">
        <v>107.63940622119684</v>
      </c>
      <c r="J46" s="39">
        <v>107.46928705614233</v>
      </c>
      <c r="K46" s="39">
        <v>107.16146040368321</v>
      </c>
      <c r="L46" s="39">
        <v>106.26703147246283</v>
      </c>
      <c r="M46" s="39">
        <v>106.85893896050901</v>
      </c>
      <c r="N46" s="39">
        <v>107.61955359936042</v>
      </c>
      <c r="O46" s="10">
        <v>107.47049204348396</v>
      </c>
      <c r="P46" s="33">
        <f t="shared" si="5"/>
        <v>108.80084855229005</v>
      </c>
      <c r="Q46" s="39">
        <f t="shared" si="4"/>
        <v>0.22594266672545871</v>
      </c>
    </row>
    <row r="47" spans="1:17" ht="16.5" customHeight="1" x14ac:dyDescent="0.2">
      <c r="A47" s="34" t="s">
        <v>32</v>
      </c>
      <c r="B47" s="35">
        <v>1.0100111511475292</v>
      </c>
      <c r="C47" s="39">
        <v>94.280360899316676</v>
      </c>
      <c r="D47" s="9">
        <v>97.210791011038125</v>
      </c>
      <c r="E47" s="35">
        <v>96.977990662326576</v>
      </c>
      <c r="F47" s="39">
        <v>97.411539270017101</v>
      </c>
      <c r="G47" s="39">
        <v>96.825454793389667</v>
      </c>
      <c r="H47" s="39">
        <v>96.536699978091661</v>
      </c>
      <c r="I47" s="39">
        <v>97.496279694342206</v>
      </c>
      <c r="J47" s="39">
        <v>97.302254143180505</v>
      </c>
      <c r="K47" s="39">
        <v>97.326344877036362</v>
      </c>
      <c r="L47" s="39">
        <v>98.059892431583222</v>
      </c>
      <c r="M47" s="39">
        <v>98.141708058868659</v>
      </c>
      <c r="N47" s="39">
        <v>97.504429547816144</v>
      </c>
      <c r="O47" s="10">
        <v>98.281156137900496</v>
      </c>
      <c r="P47" s="33">
        <f t="shared" si="5"/>
        <v>97.42287838379923</v>
      </c>
      <c r="Q47" s="39">
        <f t="shared" si="4"/>
        <v>3.3331623410293219</v>
      </c>
    </row>
    <row r="48" spans="1:17" ht="16.5" customHeight="1" x14ac:dyDescent="0.2">
      <c r="A48" s="31" t="s">
        <v>2</v>
      </c>
      <c r="B48" s="32">
        <v>1.0759325936016013</v>
      </c>
      <c r="C48" s="39">
        <v>100.27121755531728</v>
      </c>
      <c r="D48" s="9">
        <v>101.70827165245819</v>
      </c>
      <c r="E48" s="35">
        <v>101.70827165245819</v>
      </c>
      <c r="F48" s="39">
        <v>101.70827165245819</v>
      </c>
      <c r="G48" s="39">
        <v>101.70827165245819</v>
      </c>
      <c r="H48" s="39">
        <v>101.15670013288025</v>
      </c>
      <c r="I48" s="39">
        <v>101.06628258573176</v>
      </c>
      <c r="J48" s="39">
        <v>101.01192224217894</v>
      </c>
      <c r="K48" s="39">
        <v>100.9110106756288</v>
      </c>
      <c r="L48" s="39">
        <v>100.77960530474931</v>
      </c>
      <c r="M48" s="39">
        <v>100.7534159687862</v>
      </c>
      <c r="N48" s="39">
        <v>100.7534159687862</v>
      </c>
      <c r="O48" s="10">
        <v>100.51139233181939</v>
      </c>
      <c r="P48" s="33">
        <f t="shared" si="5"/>
        <v>101.14806931836614</v>
      </c>
      <c r="Q48" s="39">
        <f t="shared" si="4"/>
        <v>0.87448001971763745</v>
      </c>
    </row>
    <row r="49" spans="1:17" ht="16.5" customHeight="1" x14ac:dyDescent="0.2">
      <c r="A49" s="31" t="s">
        <v>11</v>
      </c>
      <c r="B49" s="32">
        <v>1.5160021939158055</v>
      </c>
      <c r="C49" s="39">
        <v>108.53726079115461</v>
      </c>
      <c r="D49" s="9">
        <v>125.32315527621688</v>
      </c>
      <c r="E49" s="35">
        <v>122.03500875955153</v>
      </c>
      <c r="F49" s="39">
        <v>122.03500875955153</v>
      </c>
      <c r="G49" s="39">
        <v>123.45362031802772</v>
      </c>
      <c r="H49" s="39">
        <v>125.62882313174393</v>
      </c>
      <c r="I49" s="39">
        <v>129.68463615562061</v>
      </c>
      <c r="J49" s="39">
        <v>131.48244517018765</v>
      </c>
      <c r="K49" s="39">
        <v>131.76406576201339</v>
      </c>
      <c r="L49" s="39">
        <v>135.04738298852828</v>
      </c>
      <c r="M49" s="39">
        <v>137.2369135059337</v>
      </c>
      <c r="N49" s="39">
        <v>138.12465737431683</v>
      </c>
      <c r="O49" s="10">
        <v>138.56321655558287</v>
      </c>
      <c r="P49" s="33">
        <f t="shared" si="5"/>
        <v>130.03157781310622</v>
      </c>
      <c r="Q49" s="39">
        <f t="shared" si="4"/>
        <v>19.803629523422913</v>
      </c>
    </row>
    <row r="50" spans="1:17" ht="16.5" customHeight="1" x14ac:dyDescent="0.2">
      <c r="A50" s="34" t="s">
        <v>3</v>
      </c>
      <c r="B50" s="35">
        <v>1.2228107999041096</v>
      </c>
      <c r="C50" s="39">
        <v>106.83885059062381</v>
      </c>
      <c r="D50" s="9">
        <v>109.15143307077362</v>
      </c>
      <c r="E50" s="35">
        <v>106.26060894165404</v>
      </c>
      <c r="F50" s="39">
        <v>107.50422357840598</v>
      </c>
      <c r="G50" s="39">
        <v>108.91262273127374</v>
      </c>
      <c r="H50" s="39">
        <v>110.1860080278712</v>
      </c>
      <c r="I50" s="39">
        <v>109.17733341705485</v>
      </c>
      <c r="J50" s="39">
        <v>108.77725999862855</v>
      </c>
      <c r="K50" s="39">
        <v>108.10275580863346</v>
      </c>
      <c r="L50" s="39">
        <v>108.48068624430458</v>
      </c>
      <c r="M50" s="39">
        <v>109.46299561652886</v>
      </c>
      <c r="N50" s="39">
        <v>110.38424147701897</v>
      </c>
      <c r="O50" s="10">
        <v>110.69329153545135</v>
      </c>
      <c r="P50" s="33">
        <f t="shared" si="5"/>
        <v>108.92445503729995</v>
      </c>
      <c r="Q50" s="39">
        <f t="shared" si="4"/>
        <v>1.9521030366262551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108.86800764323705</v>
      </c>
      <c r="D51" s="12">
        <v>115.87077687260101</v>
      </c>
      <c r="E51" s="41">
        <v>117.26911192460818</v>
      </c>
      <c r="F51" s="42">
        <v>120.99194681695059</v>
      </c>
      <c r="G51" s="40">
        <v>123.05091981751482</v>
      </c>
      <c r="H51" s="40">
        <v>124.39267699411651</v>
      </c>
      <c r="I51" s="40">
        <v>125.1746884727076</v>
      </c>
      <c r="J51" s="40">
        <v>125.89822919683998</v>
      </c>
      <c r="K51" s="40">
        <v>126.4910467660925</v>
      </c>
      <c r="L51" s="40">
        <v>128.73792067928025</v>
      </c>
      <c r="M51" s="40">
        <v>127.89985095324366</v>
      </c>
      <c r="N51" s="40">
        <v>126.55909311757094</v>
      </c>
      <c r="O51" s="13">
        <v>126.67756678134015</v>
      </c>
      <c r="P51" s="38">
        <f t="shared" si="5"/>
        <v>124.08448569940553</v>
      </c>
      <c r="Q51" s="40">
        <f t="shared" si="4"/>
        <v>13.976996902554916</v>
      </c>
    </row>
    <row r="52" spans="1:17" ht="16.5" customHeight="1" x14ac:dyDescent="0.55000000000000004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</row>
    <row r="53" spans="1:17" s="29" customFormat="1" ht="16.5" customHeight="1" x14ac:dyDescent="0.2">
      <c r="A53" s="92" t="s">
        <v>12</v>
      </c>
      <c r="B53" s="93" t="s">
        <v>60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31</v>
      </c>
      <c r="C54" s="30" t="s">
        <v>41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42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113.97834632026509</v>
      </c>
      <c r="D55" s="9">
        <v>126.69462376949633</v>
      </c>
      <c r="E55" s="39">
        <v>128.24446942391603</v>
      </c>
      <c r="F55" s="39">
        <v>131.63828541421847</v>
      </c>
      <c r="G55" s="39">
        <v>134.90368861977282</v>
      </c>
      <c r="H55" s="39">
        <v>132.82372275705882</v>
      </c>
      <c r="I55" s="39">
        <v>134.13312307404766</v>
      </c>
      <c r="J55" s="39">
        <v>136.51929883974719</v>
      </c>
      <c r="K55" s="39">
        <v>135.61658571839189</v>
      </c>
      <c r="L55" s="39">
        <v>139.40254471918766</v>
      </c>
      <c r="M55" s="39">
        <v>138.37630299100502</v>
      </c>
      <c r="N55" s="39">
        <v>137.56094721879523</v>
      </c>
      <c r="O55" s="10">
        <v>133.67583089769235</v>
      </c>
      <c r="P55" s="33">
        <f>AVERAGE(D55:O55)</f>
        <v>134.1324519536108</v>
      </c>
      <c r="Q55" s="39">
        <f t="shared" ref="Q55:Q67" si="6">P55/C55*100-100</f>
        <v>17.682398704676032</v>
      </c>
    </row>
    <row r="56" spans="1:17" ht="16.5" customHeight="1" x14ac:dyDescent="0.2">
      <c r="A56" s="34" t="s">
        <v>7</v>
      </c>
      <c r="B56" s="35">
        <v>1.5225742085710934</v>
      </c>
      <c r="C56" s="39">
        <v>115.2965826741696</v>
      </c>
      <c r="D56" s="9">
        <v>115.31474347845304</v>
      </c>
      <c r="E56" s="39">
        <v>115.16267757030982</v>
      </c>
      <c r="F56" s="39">
        <v>114.97042113815773</v>
      </c>
      <c r="G56" s="39">
        <v>115.17263278622879</v>
      </c>
      <c r="H56" s="39">
        <v>115.37958855522444</v>
      </c>
      <c r="I56" s="39">
        <v>115.75348528269987</v>
      </c>
      <c r="J56" s="39">
        <v>115.59610467643755</v>
      </c>
      <c r="K56" s="39">
        <v>115.65497997432414</v>
      </c>
      <c r="L56" s="39">
        <v>115.38932998351436</v>
      </c>
      <c r="M56" s="39">
        <v>114.95321466584234</v>
      </c>
      <c r="N56" s="39">
        <v>114.93618856152855</v>
      </c>
      <c r="O56" s="10">
        <v>115.11177961459714</v>
      </c>
      <c r="P56" s="33">
        <f t="shared" ref="P56:P67" si="7">AVERAGE(D56:O56)</f>
        <v>115.28292885727649</v>
      </c>
      <c r="Q56" s="39">
        <f t="shared" si="6"/>
        <v>-1.1842343091544194E-2</v>
      </c>
    </row>
    <row r="57" spans="1:17" ht="16.5" customHeight="1" x14ac:dyDescent="0.2">
      <c r="A57" s="31" t="s">
        <v>0</v>
      </c>
      <c r="B57" s="32">
        <v>0.96649852498911626</v>
      </c>
      <c r="C57" s="39">
        <v>96.99166345782875</v>
      </c>
      <c r="D57" s="9">
        <v>94.638125298127605</v>
      </c>
      <c r="E57" s="39">
        <v>100.37635018264683</v>
      </c>
      <c r="F57" s="39">
        <v>98.903616387469967</v>
      </c>
      <c r="G57" s="39">
        <v>100.29133914611434</v>
      </c>
      <c r="H57" s="39">
        <v>100.78844442442168</v>
      </c>
      <c r="I57" s="39">
        <v>101.05068177720692</v>
      </c>
      <c r="J57" s="39">
        <v>99.90999478428192</v>
      </c>
      <c r="K57" s="39">
        <v>99.222803584218909</v>
      </c>
      <c r="L57" s="39">
        <v>99.6386430810322</v>
      </c>
      <c r="M57" s="39">
        <v>99.835855823399271</v>
      </c>
      <c r="N57" s="39">
        <v>97.743371942508162</v>
      </c>
      <c r="O57" s="10">
        <v>98.480621146284804</v>
      </c>
      <c r="P57" s="33">
        <f t="shared" si="7"/>
        <v>99.239987298142736</v>
      </c>
      <c r="Q57" s="39">
        <f t="shared" si="6"/>
        <v>2.3180588518223857</v>
      </c>
    </row>
    <row r="58" spans="1:17" ht="16.5" customHeight="1" x14ac:dyDescent="0.2">
      <c r="A58" s="31" t="s">
        <v>1</v>
      </c>
      <c r="B58" s="32">
        <v>1.3525526741821583</v>
      </c>
      <c r="C58" s="39">
        <v>118.08488204241722</v>
      </c>
      <c r="D58" s="9">
        <v>128.72338660351028</v>
      </c>
      <c r="E58" s="39">
        <v>129.73767921844302</v>
      </c>
      <c r="F58" s="39">
        <v>129.6190420248729</v>
      </c>
      <c r="G58" s="39">
        <v>131.63520154075061</v>
      </c>
      <c r="H58" s="39">
        <v>131.63583520702164</v>
      </c>
      <c r="I58" s="39">
        <v>130.66209788905661</v>
      </c>
      <c r="J58" s="39">
        <v>132.11446210393538</v>
      </c>
      <c r="K58" s="39">
        <v>132.43602435768096</v>
      </c>
      <c r="L58" s="39">
        <v>133.38068547633702</v>
      </c>
      <c r="M58" s="39">
        <v>133.16046696124451</v>
      </c>
      <c r="N58" s="39">
        <v>129.92203456045272</v>
      </c>
      <c r="O58" s="10">
        <v>127.90739923580109</v>
      </c>
      <c r="P58" s="33">
        <f t="shared" si="7"/>
        <v>130.91119293159221</v>
      </c>
      <c r="Q58" s="39">
        <f t="shared" si="6"/>
        <v>10.861941568919605</v>
      </c>
    </row>
    <row r="59" spans="1:17" ht="16.5" customHeight="1" x14ac:dyDescent="0.2">
      <c r="A59" s="31" t="s">
        <v>33</v>
      </c>
      <c r="B59" s="32">
        <v>0.99734628537626424</v>
      </c>
      <c r="C59" s="39">
        <v>100.71625720874414</v>
      </c>
      <c r="D59" s="9">
        <v>101.51361549997984</v>
      </c>
      <c r="E59" s="39">
        <v>103.68631928767424</v>
      </c>
      <c r="F59" s="39">
        <v>104.62269842523564</v>
      </c>
      <c r="G59" s="39">
        <v>104.49863618499936</v>
      </c>
      <c r="H59" s="39">
        <v>104.05451612654011</v>
      </c>
      <c r="I59" s="39">
        <v>104.34691169148846</v>
      </c>
      <c r="J59" s="39">
        <v>105.29528852997724</v>
      </c>
      <c r="K59" s="39">
        <v>104.49184422102869</v>
      </c>
      <c r="L59" s="39">
        <v>105.08491115223647</v>
      </c>
      <c r="M59" s="39">
        <v>103.98988219675731</v>
      </c>
      <c r="N59" s="39">
        <v>104.10071395615451</v>
      </c>
      <c r="O59" s="10">
        <v>104.05864207342067</v>
      </c>
      <c r="P59" s="33">
        <f t="shared" si="7"/>
        <v>104.14533161212438</v>
      </c>
      <c r="Q59" s="39">
        <f t="shared" si="6"/>
        <v>3.4046880795750383</v>
      </c>
    </row>
    <row r="60" spans="1:17" ht="16.5" customHeight="1" x14ac:dyDescent="0.2">
      <c r="A60" s="31" t="s">
        <v>8</v>
      </c>
      <c r="B60" s="32">
        <v>1.109486885826662</v>
      </c>
      <c r="C60" s="39">
        <v>109.75993355292262</v>
      </c>
      <c r="D60" s="9">
        <v>108.76752300877023</v>
      </c>
      <c r="E60" s="39">
        <v>108.93936958700496</v>
      </c>
      <c r="F60" s="39">
        <v>110.52697050261756</v>
      </c>
      <c r="G60" s="39">
        <v>109.92210988513241</v>
      </c>
      <c r="H60" s="39">
        <v>108.89991747494088</v>
      </c>
      <c r="I60" s="39">
        <v>108.71415756352809</v>
      </c>
      <c r="J60" s="39">
        <v>109.70318400244824</v>
      </c>
      <c r="K60" s="39">
        <v>109.28145440305524</v>
      </c>
      <c r="L60" s="39">
        <v>110.69135152495456</v>
      </c>
      <c r="M60" s="39">
        <v>112.51184770471686</v>
      </c>
      <c r="N60" s="39">
        <v>111.9829469852579</v>
      </c>
      <c r="O60" s="10">
        <v>111.81799743280634</v>
      </c>
      <c r="P60" s="33">
        <f t="shared" si="7"/>
        <v>110.1465691729361</v>
      </c>
      <c r="Q60" s="39">
        <f t="shared" si="6"/>
        <v>0.35225569795653655</v>
      </c>
    </row>
    <row r="61" spans="1:17" ht="16.5" customHeight="1" x14ac:dyDescent="0.2">
      <c r="A61" s="31" t="s">
        <v>9</v>
      </c>
      <c r="B61" s="32">
        <v>1.181723933557687</v>
      </c>
      <c r="C61" s="39">
        <v>111.08133188101391</v>
      </c>
      <c r="D61" s="9">
        <v>116.91821563136031</v>
      </c>
      <c r="E61" s="39">
        <v>116.97183432690636</v>
      </c>
      <c r="F61" s="39">
        <v>116.39797223362807</v>
      </c>
      <c r="G61" s="39">
        <v>118.71820519926447</v>
      </c>
      <c r="H61" s="39">
        <v>119.24514341011418</v>
      </c>
      <c r="I61" s="39">
        <v>122.14735526378767</v>
      </c>
      <c r="J61" s="39">
        <v>123.71918149060316</v>
      </c>
      <c r="K61" s="39">
        <v>123.56273233593151</v>
      </c>
      <c r="L61" s="39">
        <v>121.36371724729315</v>
      </c>
      <c r="M61" s="39">
        <v>119.48867017144191</v>
      </c>
      <c r="N61" s="39">
        <v>115.21829053727508</v>
      </c>
      <c r="O61" s="10">
        <v>112.92493767542975</v>
      </c>
      <c r="P61" s="33">
        <f t="shared" si="7"/>
        <v>118.88968796025297</v>
      </c>
      <c r="Q61" s="39">
        <f t="shared" si="6"/>
        <v>7.0294044435865004</v>
      </c>
    </row>
    <row r="62" spans="1:17" ht="16.5" customHeight="1" x14ac:dyDescent="0.2">
      <c r="A62" s="31" t="s">
        <v>10</v>
      </c>
      <c r="B62" s="32">
        <v>1.0785838243921875</v>
      </c>
      <c r="C62" s="39">
        <v>109.96625966261048</v>
      </c>
      <c r="D62" s="9">
        <v>111.31107052704904</v>
      </c>
      <c r="E62" s="39">
        <v>109.5221941720371</v>
      </c>
      <c r="F62" s="39">
        <v>109.81990770938516</v>
      </c>
      <c r="G62" s="39">
        <v>109.76255083035284</v>
      </c>
      <c r="H62" s="39">
        <v>110.28945680010376</v>
      </c>
      <c r="I62" s="39">
        <v>109.78170681151451</v>
      </c>
      <c r="J62" s="39">
        <v>109.82831330808598</v>
      </c>
      <c r="K62" s="39">
        <v>109.86344143172849</v>
      </c>
      <c r="L62" s="39">
        <v>111.16554745059558</v>
      </c>
      <c r="M62" s="39">
        <v>111.29473059005532</v>
      </c>
      <c r="N62" s="39">
        <v>111.51039720165542</v>
      </c>
      <c r="O62" s="10">
        <v>111.56954236015658</v>
      </c>
      <c r="P62" s="33">
        <f t="shared" si="7"/>
        <v>110.47657159939331</v>
      </c>
      <c r="Q62" s="39">
        <f t="shared" si="6"/>
        <v>0.46406228451209586</v>
      </c>
    </row>
    <row r="63" spans="1:17" ht="16.5" customHeight="1" x14ac:dyDescent="0.2">
      <c r="A63" s="34" t="s">
        <v>32</v>
      </c>
      <c r="B63" s="35">
        <v>0.92617453120766513</v>
      </c>
      <c r="C63" s="39">
        <v>93.052864868360459</v>
      </c>
      <c r="D63" s="9">
        <v>92.295591336921262</v>
      </c>
      <c r="E63" s="39">
        <v>92.860038739004651</v>
      </c>
      <c r="F63" s="39">
        <v>92.946036215844259</v>
      </c>
      <c r="G63" s="39">
        <v>92.770685661428615</v>
      </c>
      <c r="H63" s="39">
        <v>94.288479508484301</v>
      </c>
      <c r="I63" s="39">
        <v>94.082232231175865</v>
      </c>
      <c r="J63" s="39">
        <v>94.249991439472197</v>
      </c>
      <c r="K63" s="39">
        <v>93.542069022151352</v>
      </c>
      <c r="L63" s="39">
        <v>93.465042048259619</v>
      </c>
      <c r="M63" s="39">
        <v>92.872536029202848</v>
      </c>
      <c r="N63" s="39">
        <v>92.586060090372868</v>
      </c>
      <c r="O63" s="10">
        <v>92.507381340979677</v>
      </c>
      <c r="P63" s="33">
        <f t="shared" si="7"/>
        <v>93.205511971941462</v>
      </c>
      <c r="Q63" s="39">
        <f t="shared" si="6"/>
        <v>0.16404342176564057</v>
      </c>
    </row>
    <row r="64" spans="1:17" ht="16.5" customHeight="1" x14ac:dyDescent="0.2">
      <c r="A64" s="31" t="s">
        <v>2</v>
      </c>
      <c r="B64" s="32">
        <v>1.0666609510259633</v>
      </c>
      <c r="C64" s="39">
        <v>91.921621164124545</v>
      </c>
      <c r="D64" s="9">
        <v>89.013567180047531</v>
      </c>
      <c r="E64" s="39">
        <v>89.013567180047531</v>
      </c>
      <c r="F64" s="39">
        <v>90.406647368035891</v>
      </c>
      <c r="G64" s="39">
        <v>90.406647368035891</v>
      </c>
      <c r="H64" s="39">
        <v>90.591220426011915</v>
      </c>
      <c r="I64" s="39">
        <v>90.613443026791501</v>
      </c>
      <c r="J64" s="39">
        <v>91.022696739935526</v>
      </c>
      <c r="K64" s="39">
        <v>92.668948851006832</v>
      </c>
      <c r="L64" s="39">
        <v>94.041891032764951</v>
      </c>
      <c r="M64" s="39">
        <v>93.958429709643951</v>
      </c>
      <c r="N64" s="39">
        <v>94.636268629508322</v>
      </c>
      <c r="O64" s="10">
        <v>94.636268629508322</v>
      </c>
      <c r="P64" s="33">
        <f t="shared" si="7"/>
        <v>91.750799678444835</v>
      </c>
      <c r="Q64" s="39">
        <f t="shared" si="6"/>
        <v>-0.18583384791996593</v>
      </c>
    </row>
    <row r="65" spans="1:17" ht="16.5" customHeight="1" x14ac:dyDescent="0.2">
      <c r="A65" s="31" t="s">
        <v>11</v>
      </c>
      <c r="B65" s="32">
        <v>1.3045036330730764</v>
      </c>
      <c r="C65" s="39">
        <v>110.58825594217323</v>
      </c>
      <c r="D65" s="9">
        <v>113.54082351588704</v>
      </c>
      <c r="E65" s="39">
        <v>114.38194902637758</v>
      </c>
      <c r="F65" s="39">
        <v>117.4890379978473</v>
      </c>
      <c r="G65" s="39">
        <v>120.99512348486923</v>
      </c>
      <c r="H65" s="39">
        <v>124.4024722722632</v>
      </c>
      <c r="I65" s="39">
        <v>125.13324625618385</v>
      </c>
      <c r="J65" s="39">
        <v>125.07487729194766</v>
      </c>
      <c r="K65" s="39">
        <v>124.36882583836056</v>
      </c>
      <c r="L65" s="39">
        <v>125.71174209785234</v>
      </c>
      <c r="M65" s="39">
        <v>125.14604830410137</v>
      </c>
      <c r="N65" s="39">
        <v>125.52242539771417</v>
      </c>
      <c r="O65" s="10">
        <v>125.2074961456464</v>
      </c>
      <c r="P65" s="33">
        <f t="shared" si="7"/>
        <v>122.24783896908757</v>
      </c>
      <c r="Q65" s="39">
        <f t="shared" si="6"/>
        <v>10.543238002605946</v>
      </c>
    </row>
    <row r="66" spans="1:17" ht="16.5" customHeight="1" x14ac:dyDescent="0.2">
      <c r="A66" s="34" t="s">
        <v>3</v>
      </c>
      <c r="B66" s="35">
        <v>1.2539906612657337</v>
      </c>
      <c r="C66" s="39">
        <v>109.65045453979188</v>
      </c>
      <c r="D66" s="9">
        <v>110.75049591453312</v>
      </c>
      <c r="E66" s="39">
        <v>110.22879295715629</v>
      </c>
      <c r="F66" s="39">
        <v>111.902061613146</v>
      </c>
      <c r="G66" s="39">
        <v>112.24211124826883</v>
      </c>
      <c r="H66" s="39">
        <v>112.47347918568664</v>
      </c>
      <c r="I66" s="39">
        <v>113.0951537047038</v>
      </c>
      <c r="J66" s="39">
        <v>114.37641681046883</v>
      </c>
      <c r="K66" s="39">
        <v>115.84806159771675</v>
      </c>
      <c r="L66" s="39">
        <v>116.27510114974797</v>
      </c>
      <c r="M66" s="39">
        <v>116.39666975863796</v>
      </c>
      <c r="N66" s="39">
        <v>116.21032441137999</v>
      </c>
      <c r="O66" s="10">
        <v>118.28336438200029</v>
      </c>
      <c r="P66" s="33">
        <f t="shared" si="7"/>
        <v>114.00683606112052</v>
      </c>
      <c r="Q66" s="39">
        <f t="shared" si="6"/>
        <v>3.9729716941097735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110.03803380726474</v>
      </c>
      <c r="D67" s="12">
        <v>116.54833430391859</v>
      </c>
      <c r="E67" s="40">
        <v>117.75038415397152</v>
      </c>
      <c r="F67" s="40">
        <v>119.2264397341975</v>
      </c>
      <c r="G67" s="40">
        <v>121.08008921803486</v>
      </c>
      <c r="H67" s="40">
        <v>120.45492262449464</v>
      </c>
      <c r="I67" s="40">
        <v>121.1975448077835</v>
      </c>
      <c r="J67" s="40">
        <v>122.52837381789352</v>
      </c>
      <c r="K67" s="40">
        <v>122.15256142990953</v>
      </c>
      <c r="L67" s="40">
        <v>123.77760368998274</v>
      </c>
      <c r="M67" s="40">
        <v>123.16650824019675</v>
      </c>
      <c r="N67" s="40">
        <v>121.94537172504548</v>
      </c>
      <c r="O67" s="13">
        <v>120.12971890789571</v>
      </c>
      <c r="P67" s="38">
        <f t="shared" si="7"/>
        <v>120.8298210544437</v>
      </c>
      <c r="Q67" s="40">
        <f t="shared" si="6"/>
        <v>9.8073246801929628</v>
      </c>
    </row>
    <row r="68" spans="1:17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7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7" ht="16.5" customHeight="1" x14ac:dyDescent="0.2">
      <c r="A70" s="87" t="s">
        <v>91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9"/>
    </row>
    <row r="71" spans="1:17" ht="16.5" customHeight="1" x14ac:dyDescent="0.2">
      <c r="A71" s="75" t="s">
        <v>58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6.5" customHeight="1" x14ac:dyDescent="0.2">
      <c r="A72" s="75" t="s">
        <v>59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</sheetData>
  <mergeCells count="19">
    <mergeCell ref="A1:Q1"/>
    <mergeCell ref="A21:A22"/>
    <mergeCell ref="B21:Q21"/>
    <mergeCell ref="A2:Q2"/>
    <mergeCell ref="A3:Q3"/>
    <mergeCell ref="A5:A6"/>
    <mergeCell ref="B5:Q5"/>
    <mergeCell ref="A20:Q20"/>
    <mergeCell ref="A70:Q70"/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2008</oddHeader>
  </headerFooter>
  <rowBreaks count="1" manualBreakCount="1">
    <brk id="36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6" zoomScaleNormal="100" zoomScaleSheetLayoutView="100" workbookViewId="0">
      <selection activeCell="A71" sqref="A71:Q71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</row>
    <row r="2" spans="1:17" ht="17.649999999999999" customHeight="1" x14ac:dyDescent="0.2">
      <c r="A2" s="96" t="s">
        <v>43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31</v>
      </c>
      <c r="C6" s="30" t="s">
        <v>44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45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135.01443859183729</v>
      </c>
      <c r="D7" s="15">
        <v>137.54765693764023</v>
      </c>
      <c r="E7" s="33">
        <v>136.47590565450685</v>
      </c>
      <c r="F7" s="33">
        <v>138.99241978192742</v>
      </c>
      <c r="G7" s="33">
        <v>138.0374280320741</v>
      </c>
      <c r="H7" s="33">
        <v>138.01224590108239</v>
      </c>
      <c r="I7" s="33">
        <v>137.93584573167161</v>
      </c>
      <c r="J7" s="33">
        <v>138.85933210161338</v>
      </c>
      <c r="K7" s="33">
        <v>141.75248579063981</v>
      </c>
      <c r="L7" s="33">
        <v>142.1434267398123</v>
      </c>
      <c r="M7" s="33">
        <v>141.80675290338525</v>
      </c>
      <c r="N7" s="33">
        <v>142.64362654799942</v>
      </c>
      <c r="O7" s="16">
        <v>144.24896664166047</v>
      </c>
      <c r="P7" s="33">
        <f>AVERAGE(D7:O7)</f>
        <v>139.87134106366776</v>
      </c>
      <c r="Q7" s="33">
        <f>P7/C7*100-100</f>
        <v>3.5973207921216499</v>
      </c>
    </row>
    <row r="8" spans="1:17" ht="16.5" customHeight="1" x14ac:dyDescent="0.2">
      <c r="A8" s="34" t="s">
        <v>7</v>
      </c>
      <c r="B8" s="35">
        <v>1.5180379521288712</v>
      </c>
      <c r="C8" s="33">
        <v>123.16317402841622</v>
      </c>
      <c r="D8" s="15">
        <v>124.74944864869111</v>
      </c>
      <c r="E8" s="33">
        <v>125.47670740813336</v>
      </c>
      <c r="F8" s="33">
        <v>126.17709825447942</v>
      </c>
      <c r="G8" s="33">
        <v>126.83639857915108</v>
      </c>
      <c r="H8" s="33">
        <v>137.22684236607739</v>
      </c>
      <c r="I8" s="33">
        <v>139.04324743926412</v>
      </c>
      <c r="J8" s="33">
        <v>140.80165163473967</v>
      </c>
      <c r="K8" s="33">
        <v>140.96736861637405</v>
      </c>
      <c r="L8" s="33">
        <v>140.88494795342552</v>
      </c>
      <c r="M8" s="33">
        <v>140.90267462015748</v>
      </c>
      <c r="N8" s="33">
        <v>140.80219506726328</v>
      </c>
      <c r="O8" s="16">
        <v>140.7803110543847</v>
      </c>
      <c r="P8" s="33">
        <f t="shared" ref="P8:P19" si="0">AVERAGE(D8:O8)</f>
        <v>135.3874076368451</v>
      </c>
      <c r="Q8" s="33">
        <f t="shared" ref="Q8:Q19" si="1">P8/C8*100-100</f>
        <v>9.925234312009934</v>
      </c>
    </row>
    <row r="9" spans="1:17" ht="16.5" customHeight="1" x14ac:dyDescent="0.2">
      <c r="A9" s="31" t="s">
        <v>0</v>
      </c>
      <c r="B9" s="32">
        <v>1.0915911771881013</v>
      </c>
      <c r="C9" s="33">
        <v>101.23088246479034</v>
      </c>
      <c r="D9" s="15">
        <v>103.4240289330115</v>
      </c>
      <c r="E9" s="33">
        <v>103.04723914724882</v>
      </c>
      <c r="F9" s="33">
        <v>103.1160673733538</v>
      </c>
      <c r="G9" s="33">
        <v>103.39351659158389</v>
      </c>
      <c r="H9" s="33">
        <v>103.97433100784539</v>
      </c>
      <c r="I9" s="33">
        <v>104.52018173352452</v>
      </c>
      <c r="J9" s="33">
        <v>104.66190972035265</v>
      </c>
      <c r="K9" s="33">
        <v>106.04628784437087</v>
      </c>
      <c r="L9" s="33">
        <v>106.21253565012958</v>
      </c>
      <c r="M9" s="33">
        <v>106.84787945470852</v>
      </c>
      <c r="N9" s="33">
        <v>107.27258940920184</v>
      </c>
      <c r="O9" s="16">
        <v>107.98619078923271</v>
      </c>
      <c r="P9" s="33">
        <f t="shared" si="0"/>
        <v>105.04189647121369</v>
      </c>
      <c r="Q9" s="33">
        <f t="shared" si="1"/>
        <v>3.7646752785632174</v>
      </c>
    </row>
    <row r="10" spans="1:17" ht="16.5" customHeight="1" x14ac:dyDescent="0.2">
      <c r="A10" s="31" t="s">
        <v>1</v>
      </c>
      <c r="B10" s="32">
        <v>1.2722980462507103</v>
      </c>
      <c r="C10" s="33">
        <v>121.91821615474407</v>
      </c>
      <c r="D10" s="15">
        <v>117.6022117818648</v>
      </c>
      <c r="E10" s="33">
        <v>118.52037969874823</v>
      </c>
      <c r="F10" s="33">
        <v>119.76409527446366</v>
      </c>
      <c r="G10" s="33">
        <v>118.8511019767858</v>
      </c>
      <c r="H10" s="33">
        <v>118.94960097487679</v>
      </c>
      <c r="I10" s="33">
        <v>119.05942071245359</v>
      </c>
      <c r="J10" s="33">
        <v>120.57278267295584</v>
      </c>
      <c r="K10" s="33">
        <v>121.9534294476116</v>
      </c>
      <c r="L10" s="33">
        <v>122.27209361656945</v>
      </c>
      <c r="M10" s="33">
        <v>123.40286786350178</v>
      </c>
      <c r="N10" s="33">
        <v>125.43546524455422</v>
      </c>
      <c r="O10" s="16">
        <v>126.00223362390034</v>
      </c>
      <c r="P10" s="33">
        <f t="shared" si="0"/>
        <v>121.03214024069052</v>
      </c>
      <c r="Q10" s="33">
        <f t="shared" si="1"/>
        <v>-0.72677893591298925</v>
      </c>
    </row>
    <row r="11" spans="1:17" ht="16.5" customHeight="1" x14ac:dyDescent="0.2">
      <c r="A11" s="31" t="s">
        <v>33</v>
      </c>
      <c r="B11" s="32">
        <v>1.1529776924021105</v>
      </c>
      <c r="C11" s="33">
        <v>104.76505273133991</v>
      </c>
      <c r="D11" s="15">
        <v>109.13867875432649</v>
      </c>
      <c r="E11" s="33">
        <v>110.68946551401748</v>
      </c>
      <c r="F11" s="33">
        <v>111.48093975735378</v>
      </c>
      <c r="G11" s="33">
        <v>111.29692675271981</v>
      </c>
      <c r="H11" s="33">
        <v>110.43233301238403</v>
      </c>
      <c r="I11" s="33">
        <v>111.54195614117072</v>
      </c>
      <c r="J11" s="33">
        <v>112.21375675802045</v>
      </c>
      <c r="K11" s="33">
        <v>112.88370710803878</v>
      </c>
      <c r="L11" s="33">
        <v>114.42739866275241</v>
      </c>
      <c r="M11" s="33">
        <v>114.33118930523179</v>
      </c>
      <c r="N11" s="33">
        <v>114.48056102581175</v>
      </c>
      <c r="O11" s="16">
        <v>114.94080161993159</v>
      </c>
      <c r="P11" s="33">
        <f t="shared" si="0"/>
        <v>112.32147620097994</v>
      </c>
      <c r="Q11" s="33">
        <f t="shared" si="1"/>
        <v>7.2127329416019847</v>
      </c>
    </row>
    <row r="12" spans="1:17" ht="16.5" customHeight="1" x14ac:dyDescent="0.2">
      <c r="A12" s="31" t="s">
        <v>8</v>
      </c>
      <c r="B12" s="32">
        <v>1.1477119794957342</v>
      </c>
      <c r="C12" s="33">
        <v>114.12751771467124</v>
      </c>
      <c r="D12" s="15">
        <v>114.3200242703972</v>
      </c>
      <c r="E12" s="33">
        <v>113.89228416144721</v>
      </c>
      <c r="F12" s="33">
        <v>113.22129031803063</v>
      </c>
      <c r="G12" s="33">
        <v>112.83877391435306</v>
      </c>
      <c r="H12" s="33">
        <v>113.345754282184</v>
      </c>
      <c r="I12" s="33">
        <v>112.96496608230889</v>
      </c>
      <c r="J12" s="33">
        <v>113.11855620512627</v>
      </c>
      <c r="K12" s="33">
        <v>113.15413858632952</v>
      </c>
      <c r="L12" s="33">
        <v>114.09507332127561</v>
      </c>
      <c r="M12" s="33">
        <v>114.78559833492658</v>
      </c>
      <c r="N12" s="33">
        <v>114.72787156418231</v>
      </c>
      <c r="O12" s="16">
        <v>114.29012031142257</v>
      </c>
      <c r="P12" s="33">
        <f t="shared" si="0"/>
        <v>113.72953761266531</v>
      </c>
      <c r="Q12" s="33">
        <f t="shared" si="1"/>
        <v>-0.34871528792986339</v>
      </c>
    </row>
    <row r="13" spans="1:17" ht="16.5" customHeight="1" x14ac:dyDescent="0.2">
      <c r="A13" s="31" t="s">
        <v>9</v>
      </c>
      <c r="B13" s="32">
        <v>1.2070791629116615</v>
      </c>
      <c r="C13" s="33">
        <v>120.79470166991571</v>
      </c>
      <c r="D13" s="15">
        <v>113.90593682281171</v>
      </c>
      <c r="E13" s="33">
        <v>114.86723263473451</v>
      </c>
      <c r="F13" s="33">
        <v>114.80969465669989</v>
      </c>
      <c r="G13" s="33">
        <v>116.18127395179106</v>
      </c>
      <c r="H13" s="33">
        <v>116.06962330608201</v>
      </c>
      <c r="I13" s="33">
        <v>118.46976753030121</v>
      </c>
      <c r="J13" s="33">
        <v>119.43546103127144</v>
      </c>
      <c r="K13" s="33">
        <v>119.37102098669985</v>
      </c>
      <c r="L13" s="33">
        <v>119.72313737501648</v>
      </c>
      <c r="M13" s="33">
        <v>118.81292509204746</v>
      </c>
      <c r="N13" s="33">
        <v>120.19394327629892</v>
      </c>
      <c r="O13" s="16">
        <v>119.46006062082947</v>
      </c>
      <c r="P13" s="33">
        <f t="shared" si="0"/>
        <v>117.60833977371533</v>
      </c>
      <c r="Q13" s="33">
        <f t="shared" si="1"/>
        <v>-2.6378324977426928</v>
      </c>
    </row>
    <row r="14" spans="1:17" ht="16.5" customHeight="1" x14ac:dyDescent="0.2">
      <c r="A14" s="31" t="s">
        <v>10</v>
      </c>
      <c r="B14" s="32">
        <v>1.0692129740931882</v>
      </c>
      <c r="C14" s="33">
        <v>110.13611930578635</v>
      </c>
      <c r="D14" s="15">
        <v>109.93335081479425</v>
      </c>
      <c r="E14" s="33">
        <v>109.88745186698699</v>
      </c>
      <c r="F14" s="33">
        <v>109.80493467262552</v>
      </c>
      <c r="G14" s="33">
        <v>109.82953401675918</v>
      </c>
      <c r="H14" s="33">
        <v>109.77624129160893</v>
      </c>
      <c r="I14" s="33">
        <v>109.74742109657645</v>
      </c>
      <c r="J14" s="33">
        <v>109.88612720641328</v>
      </c>
      <c r="K14" s="33">
        <v>109.97981294715241</v>
      </c>
      <c r="L14" s="33">
        <v>110.27630156460478</v>
      </c>
      <c r="M14" s="33">
        <v>106.92291683145878</v>
      </c>
      <c r="N14" s="33">
        <v>106.89138475647844</v>
      </c>
      <c r="O14" s="16">
        <v>106.84945635025473</v>
      </c>
      <c r="P14" s="33">
        <f t="shared" si="0"/>
        <v>109.14874445130947</v>
      </c>
      <c r="Q14" s="33">
        <f t="shared" si="1"/>
        <v>-0.89650412662125234</v>
      </c>
    </row>
    <row r="15" spans="1:17" ht="16.5" customHeight="1" x14ac:dyDescent="0.2">
      <c r="A15" s="34" t="s">
        <v>32</v>
      </c>
      <c r="B15" s="35">
        <v>1.030010132532881</v>
      </c>
      <c r="C15" s="33">
        <v>99.036330972843601</v>
      </c>
      <c r="D15" s="15">
        <v>100.24325042054694</v>
      </c>
      <c r="E15" s="33">
        <v>100.39405122514732</v>
      </c>
      <c r="F15" s="33">
        <v>100.99561213782491</v>
      </c>
      <c r="G15" s="33">
        <v>101.03396624764765</v>
      </c>
      <c r="H15" s="33">
        <v>100.90661808287472</v>
      </c>
      <c r="I15" s="33">
        <v>101.14768182060513</v>
      </c>
      <c r="J15" s="33">
        <v>101.14893799808308</v>
      </c>
      <c r="K15" s="33">
        <v>101.34559413944294</v>
      </c>
      <c r="L15" s="33">
        <v>101.51285054907453</v>
      </c>
      <c r="M15" s="33">
        <v>101.79187422533428</v>
      </c>
      <c r="N15" s="33">
        <v>101.77746760487238</v>
      </c>
      <c r="O15" s="16">
        <v>102.17955306323971</v>
      </c>
      <c r="P15" s="33">
        <f t="shared" si="0"/>
        <v>101.20645479289112</v>
      </c>
      <c r="Q15" s="33">
        <f t="shared" si="1"/>
        <v>2.191240122417895</v>
      </c>
    </row>
    <row r="16" spans="1:17" ht="16.5" customHeight="1" x14ac:dyDescent="0.2">
      <c r="A16" s="31" t="s">
        <v>2</v>
      </c>
      <c r="B16" s="32">
        <v>1.1049083089425595</v>
      </c>
      <c r="C16" s="33">
        <v>99.823422889936481</v>
      </c>
      <c r="D16" s="15">
        <v>101.27678655760947</v>
      </c>
      <c r="E16" s="33">
        <v>101.27678655760947</v>
      </c>
      <c r="F16" s="33">
        <v>101.2589122275097</v>
      </c>
      <c r="G16" s="33">
        <v>101.29855331790858</v>
      </c>
      <c r="H16" s="33">
        <v>101.29854206891528</v>
      </c>
      <c r="I16" s="33">
        <v>102.11858770029178</v>
      </c>
      <c r="J16" s="33">
        <v>102.11858770029178</v>
      </c>
      <c r="K16" s="33">
        <v>102.11858770029178</v>
      </c>
      <c r="L16" s="33">
        <v>109.23689171751748</v>
      </c>
      <c r="M16" s="33">
        <v>109.23737372827662</v>
      </c>
      <c r="N16" s="33">
        <v>109.23734902801822</v>
      </c>
      <c r="O16" s="16">
        <v>110.31625085929056</v>
      </c>
      <c r="P16" s="33">
        <f t="shared" si="0"/>
        <v>104.23276743029419</v>
      </c>
      <c r="Q16" s="33">
        <f t="shared" si="1"/>
        <v>4.4171442059438988</v>
      </c>
    </row>
    <row r="17" spans="1:17" ht="16.5" customHeight="1" x14ac:dyDescent="0.2">
      <c r="A17" s="31" t="s">
        <v>11</v>
      </c>
      <c r="B17" s="32">
        <v>1.3687906660848648</v>
      </c>
      <c r="C17" s="33">
        <v>126.60693641292049</v>
      </c>
      <c r="D17" s="15">
        <v>129.70649055264391</v>
      </c>
      <c r="E17" s="33">
        <v>130.01551927946915</v>
      </c>
      <c r="F17" s="33">
        <v>130.93586872293531</v>
      </c>
      <c r="G17" s="33">
        <v>131.21319310397723</v>
      </c>
      <c r="H17" s="33">
        <v>132.30469918224216</v>
      </c>
      <c r="I17" s="33">
        <v>132.61843186104099</v>
      </c>
      <c r="J17" s="33">
        <v>132.34033165274073</v>
      </c>
      <c r="K17" s="33">
        <v>133.00763375527396</v>
      </c>
      <c r="L17" s="33">
        <v>133.71027946390402</v>
      </c>
      <c r="M17" s="33">
        <v>135.17798743985983</v>
      </c>
      <c r="N17" s="33">
        <v>135.64233096005688</v>
      </c>
      <c r="O17" s="16">
        <v>134.5093142499243</v>
      </c>
      <c r="P17" s="33">
        <f t="shared" si="0"/>
        <v>132.59850668533903</v>
      </c>
      <c r="Q17" s="33">
        <f t="shared" si="1"/>
        <v>4.7324186511214634</v>
      </c>
    </row>
    <row r="18" spans="1:17" ht="16.5" customHeight="1" x14ac:dyDescent="0.2">
      <c r="A18" s="34" t="s">
        <v>3</v>
      </c>
      <c r="B18" s="35">
        <v>1.2009735613304433</v>
      </c>
      <c r="C18" s="33">
        <v>109.29389465046692</v>
      </c>
      <c r="D18" s="15">
        <v>110.38194618687773</v>
      </c>
      <c r="E18" s="33">
        <v>111.87504717535282</v>
      </c>
      <c r="F18" s="33">
        <v>113.78818383155051</v>
      </c>
      <c r="G18" s="33">
        <v>114.26911125375483</v>
      </c>
      <c r="H18" s="33">
        <v>114.21003484143314</v>
      </c>
      <c r="I18" s="33">
        <v>113.97388117811582</v>
      </c>
      <c r="J18" s="33">
        <v>114.04179918191316</v>
      </c>
      <c r="K18" s="33">
        <v>113.63225476203314</v>
      </c>
      <c r="L18" s="33">
        <v>114.08377306842836</v>
      </c>
      <c r="M18" s="33">
        <v>115.09697732588005</v>
      </c>
      <c r="N18" s="33">
        <v>116.73957034686367</v>
      </c>
      <c r="O18" s="16">
        <v>117.89038270509315</v>
      </c>
      <c r="P18" s="33">
        <f t="shared" si="0"/>
        <v>114.16524682144137</v>
      </c>
      <c r="Q18" s="33">
        <f t="shared" si="1"/>
        <v>4.4571128026442182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121.00905222152744</v>
      </c>
      <c r="D19" s="18">
        <v>121.57433367749201</v>
      </c>
      <c r="E19" s="38">
        <v>121.54001688776296</v>
      </c>
      <c r="F19" s="38">
        <v>122.81625877075437</v>
      </c>
      <c r="G19" s="38">
        <v>122.55471822140611</v>
      </c>
      <c r="H19" s="38">
        <v>123.04928210684317</v>
      </c>
      <c r="I19" s="38">
        <v>123.47816281883387</v>
      </c>
      <c r="J19" s="38">
        <v>124.22202592037158</v>
      </c>
      <c r="K19" s="38">
        <v>125.60143839067001</v>
      </c>
      <c r="L19" s="38">
        <v>126.27589166559858</v>
      </c>
      <c r="M19" s="38">
        <v>126.21922949178344</v>
      </c>
      <c r="N19" s="38">
        <v>127.00964910854282</v>
      </c>
      <c r="O19" s="19">
        <v>127.7520213416002</v>
      </c>
      <c r="P19" s="38">
        <f t="shared" si="0"/>
        <v>124.34108570013825</v>
      </c>
      <c r="Q19" s="38">
        <f t="shared" si="1"/>
        <v>2.7535406793460169</v>
      </c>
    </row>
    <row r="20" spans="1:17" ht="16.5" customHeight="1" x14ac:dyDescent="0.55000000000000004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31</v>
      </c>
      <c r="C22" s="30" t="s">
        <v>44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45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130.81465206041054</v>
      </c>
      <c r="D23" s="9">
        <v>135.91623960371365</v>
      </c>
      <c r="E23" s="39">
        <v>134.21665824608615</v>
      </c>
      <c r="F23" s="39">
        <v>136.29256841297715</v>
      </c>
      <c r="G23" s="39">
        <v>135.7699583380946</v>
      </c>
      <c r="H23" s="39">
        <v>138.39293641048857</v>
      </c>
      <c r="I23" s="39">
        <v>137.72765341769295</v>
      </c>
      <c r="J23" s="39">
        <v>137.39938642683154</v>
      </c>
      <c r="K23" s="39">
        <v>140.68323626245979</v>
      </c>
      <c r="L23" s="39">
        <v>140.71750853429509</v>
      </c>
      <c r="M23" s="39">
        <v>141.91964833018085</v>
      </c>
      <c r="N23" s="39">
        <v>141.56834513596797</v>
      </c>
      <c r="O23" s="10">
        <v>144.73657096970382</v>
      </c>
      <c r="P23" s="33">
        <f>AVERAGE(D23:O23)</f>
        <v>138.77839250737435</v>
      </c>
      <c r="Q23" s="39">
        <f t="shared" ref="Q23:Q35" si="2">P23/C23*100-100</f>
        <v>6.0878046316143184</v>
      </c>
    </row>
    <row r="24" spans="1:17" ht="16.5" customHeight="1" x14ac:dyDescent="0.2">
      <c r="A24" s="34" t="s">
        <v>7</v>
      </c>
      <c r="B24" s="35">
        <v>1.4466213804675181</v>
      </c>
      <c r="C24" s="39">
        <v>109.59937436276323</v>
      </c>
      <c r="D24" s="9">
        <v>109.89155053822323</v>
      </c>
      <c r="E24" s="39">
        <v>110.3598213052814</v>
      </c>
      <c r="F24" s="39">
        <v>111.37586770729784</v>
      </c>
      <c r="G24" s="39">
        <v>112.78180399059214</v>
      </c>
      <c r="H24" s="39">
        <v>125.82544787199362</v>
      </c>
      <c r="I24" s="39">
        <v>127.23042827982519</v>
      </c>
      <c r="J24" s="39">
        <v>128.80821378246904</v>
      </c>
      <c r="K24" s="39">
        <v>128.80821378246904</v>
      </c>
      <c r="L24" s="39">
        <v>128.72888595863296</v>
      </c>
      <c r="M24" s="39">
        <v>128.90009414074908</v>
      </c>
      <c r="N24" s="39">
        <v>128.71391068944419</v>
      </c>
      <c r="O24" s="10">
        <v>128.66395250575007</v>
      </c>
      <c r="P24" s="33">
        <f t="shared" ref="P24:P35" si="3">AVERAGE(D24:O24)</f>
        <v>122.50734921272732</v>
      </c>
      <c r="Q24" s="39">
        <f t="shared" si="2"/>
        <v>11.777416545499577</v>
      </c>
    </row>
    <row r="25" spans="1:17" ht="16.5" customHeight="1" x14ac:dyDescent="0.2">
      <c r="A25" s="31" t="s">
        <v>0</v>
      </c>
      <c r="B25" s="32">
        <v>1.1571676827338275</v>
      </c>
      <c r="C25" s="39">
        <v>101.84756488542358</v>
      </c>
      <c r="D25" s="9">
        <v>104.37623429685473</v>
      </c>
      <c r="E25" s="39">
        <v>103.72999405678181</v>
      </c>
      <c r="F25" s="39">
        <v>104.90601707656077</v>
      </c>
      <c r="G25" s="39">
        <v>104.5832331700955</v>
      </c>
      <c r="H25" s="39">
        <v>105.1726523295121</v>
      </c>
      <c r="I25" s="39">
        <v>107.37773965029221</v>
      </c>
      <c r="J25" s="39">
        <v>107.44627977772458</v>
      </c>
      <c r="K25" s="39">
        <v>108.45635335231529</v>
      </c>
      <c r="L25" s="39">
        <v>109.35937035558815</v>
      </c>
      <c r="M25" s="39">
        <v>111.38322945429617</v>
      </c>
      <c r="N25" s="39">
        <v>111.81418428641753</v>
      </c>
      <c r="O25" s="10">
        <v>113.2134788840266</v>
      </c>
      <c r="P25" s="33">
        <f t="shared" si="3"/>
        <v>107.65156389087213</v>
      </c>
      <c r="Q25" s="39">
        <f t="shared" si="2"/>
        <v>5.698711610805745</v>
      </c>
    </row>
    <row r="26" spans="1:17" ht="16.5" customHeight="1" x14ac:dyDescent="0.2">
      <c r="A26" s="31" t="s">
        <v>1</v>
      </c>
      <c r="B26" s="32">
        <v>1.2065406541897863</v>
      </c>
      <c r="C26" s="39">
        <v>118.22368388580752</v>
      </c>
      <c r="D26" s="9">
        <v>114.58699988901104</v>
      </c>
      <c r="E26" s="39">
        <v>114.58699988901104</v>
      </c>
      <c r="F26" s="39">
        <v>114.9375103652641</v>
      </c>
      <c r="G26" s="39">
        <v>115.00769908872284</v>
      </c>
      <c r="H26" s="39">
        <v>115.13075635647576</v>
      </c>
      <c r="I26" s="39">
        <v>115.27641975928989</v>
      </c>
      <c r="J26" s="39">
        <v>116.704406034854</v>
      </c>
      <c r="K26" s="39">
        <v>118.11548807953758</v>
      </c>
      <c r="L26" s="39">
        <v>118.46099808935215</v>
      </c>
      <c r="M26" s="39">
        <v>119.06153264376857</v>
      </c>
      <c r="N26" s="39">
        <v>120.48897018591009</v>
      </c>
      <c r="O26" s="10">
        <v>120.55336478428205</v>
      </c>
      <c r="P26" s="33">
        <f t="shared" si="3"/>
        <v>116.90926209712325</v>
      </c>
      <c r="Q26" s="39">
        <f t="shared" si="2"/>
        <v>-1.1118091954856197</v>
      </c>
    </row>
    <row r="27" spans="1:17" ht="16.5" customHeight="1" x14ac:dyDescent="0.2">
      <c r="A27" s="31" t="s">
        <v>33</v>
      </c>
      <c r="B27" s="32">
        <v>1.0874368951501949</v>
      </c>
      <c r="C27" s="39">
        <v>96.374817320491687</v>
      </c>
      <c r="D27" s="9">
        <v>98.169445448281962</v>
      </c>
      <c r="E27" s="39">
        <v>101.21816943087451</v>
      </c>
      <c r="F27" s="39">
        <v>102.90346645348487</v>
      </c>
      <c r="G27" s="39">
        <v>103.17533645467195</v>
      </c>
      <c r="H27" s="39">
        <v>102.07510794891772</v>
      </c>
      <c r="I27" s="39">
        <v>103.26384656101736</v>
      </c>
      <c r="J27" s="39">
        <v>104.77511807211651</v>
      </c>
      <c r="K27" s="39">
        <v>105.28085933099061</v>
      </c>
      <c r="L27" s="39">
        <v>107.27860106591309</v>
      </c>
      <c r="M27" s="39">
        <v>106.40130890557386</v>
      </c>
      <c r="N27" s="39">
        <v>106.60336840850815</v>
      </c>
      <c r="O27" s="10">
        <v>107.40252616223165</v>
      </c>
      <c r="P27" s="33">
        <f t="shared" si="3"/>
        <v>104.04559618688187</v>
      </c>
      <c r="Q27" s="39">
        <f t="shared" si="2"/>
        <v>7.9593187096596267</v>
      </c>
    </row>
    <row r="28" spans="1:17" ht="16.5" customHeight="1" x14ac:dyDescent="0.2">
      <c r="A28" s="31" t="s">
        <v>8</v>
      </c>
      <c r="B28" s="32">
        <v>1.2460701358115795</v>
      </c>
      <c r="C28" s="39">
        <v>118.95568431164516</v>
      </c>
      <c r="D28" s="9">
        <v>120.36201878383376</v>
      </c>
      <c r="E28" s="39">
        <v>120.54726316764364</v>
      </c>
      <c r="F28" s="39">
        <v>121.14871277820797</v>
      </c>
      <c r="G28" s="39">
        <v>120.64748486008187</v>
      </c>
      <c r="H28" s="39">
        <v>121.43608614857368</v>
      </c>
      <c r="I28" s="39">
        <v>121.23362923341821</v>
      </c>
      <c r="J28" s="39">
        <v>121.03669495659332</v>
      </c>
      <c r="K28" s="39">
        <v>121.14811563854133</v>
      </c>
      <c r="L28" s="39">
        <v>123.52464052133666</v>
      </c>
      <c r="M28" s="39">
        <v>125.64523436003594</v>
      </c>
      <c r="N28" s="39">
        <v>124.98355133970917</v>
      </c>
      <c r="O28" s="10">
        <v>124.46684283353279</v>
      </c>
      <c r="P28" s="33">
        <f t="shared" si="3"/>
        <v>122.18168955179236</v>
      </c>
      <c r="Q28" s="39">
        <f t="shared" si="2"/>
        <v>2.7119387012188412</v>
      </c>
    </row>
    <row r="29" spans="1:17" ht="16.5" customHeight="1" x14ac:dyDescent="0.2">
      <c r="A29" s="31" t="s">
        <v>9</v>
      </c>
      <c r="B29" s="32">
        <v>1.2753346402811971</v>
      </c>
      <c r="C29" s="39">
        <v>123.28678882185211</v>
      </c>
      <c r="D29" s="9">
        <v>115.61615021790153</v>
      </c>
      <c r="E29" s="39">
        <v>116.38226086713829</v>
      </c>
      <c r="F29" s="39">
        <v>116.6668878552946</v>
      </c>
      <c r="G29" s="39">
        <v>117.4492527988362</v>
      </c>
      <c r="H29" s="39">
        <v>119.11186797690442</v>
      </c>
      <c r="I29" s="39">
        <v>121.98891336197437</v>
      </c>
      <c r="J29" s="39">
        <v>122.78677265763599</v>
      </c>
      <c r="K29" s="39">
        <v>122.68048407961687</v>
      </c>
      <c r="L29" s="39">
        <v>124.77793853671201</v>
      </c>
      <c r="M29" s="39">
        <v>123.34225417286085</v>
      </c>
      <c r="N29" s="39">
        <v>124.55776158762981</v>
      </c>
      <c r="O29" s="10">
        <v>124.3875910830813</v>
      </c>
      <c r="P29" s="33">
        <f t="shared" si="3"/>
        <v>120.81234459963218</v>
      </c>
      <c r="Q29" s="39">
        <f t="shared" si="2"/>
        <v>-2.0070635676913184</v>
      </c>
    </row>
    <row r="30" spans="1:17" ht="16.5" customHeight="1" x14ac:dyDescent="0.2">
      <c r="A30" s="31" t="s">
        <v>10</v>
      </c>
      <c r="B30" s="32">
        <v>1.0340753991288409</v>
      </c>
      <c r="C30" s="39">
        <v>106.84498942608195</v>
      </c>
      <c r="D30" s="9">
        <v>106.75236116949961</v>
      </c>
      <c r="E30" s="39">
        <v>106.65145368997111</v>
      </c>
      <c r="F30" s="39">
        <v>106.65145368997111</v>
      </c>
      <c r="G30" s="39">
        <v>106.75236116949961</v>
      </c>
      <c r="H30" s="39">
        <v>106.8211482518617</v>
      </c>
      <c r="I30" s="39">
        <v>106.70539705583208</v>
      </c>
      <c r="J30" s="39">
        <v>107.06369234462055</v>
      </c>
      <c r="K30" s="39">
        <v>107.06369234462055</v>
      </c>
      <c r="L30" s="39">
        <v>107.06369234462055</v>
      </c>
      <c r="M30" s="39">
        <v>103.57575333237229</v>
      </c>
      <c r="N30" s="39">
        <v>103.38216307862155</v>
      </c>
      <c r="O30" s="10">
        <v>103.6188660375566</v>
      </c>
      <c r="P30" s="33">
        <f t="shared" si="3"/>
        <v>106.00850287575395</v>
      </c>
      <c r="Q30" s="39">
        <f t="shared" si="2"/>
        <v>-0.78289731209783042</v>
      </c>
    </row>
    <row r="31" spans="1:17" ht="16.5" customHeight="1" x14ac:dyDescent="0.2">
      <c r="A31" s="34" t="s">
        <v>32</v>
      </c>
      <c r="B31" s="35">
        <v>1.0780170010522563</v>
      </c>
      <c r="C31" s="39">
        <v>100.18039735511438</v>
      </c>
      <c r="D31" s="9">
        <v>102.46427912544739</v>
      </c>
      <c r="E31" s="39">
        <v>102.74088502506002</v>
      </c>
      <c r="F31" s="39">
        <v>103.57421178133019</v>
      </c>
      <c r="G31" s="39">
        <v>103.6349727066542</v>
      </c>
      <c r="H31" s="39">
        <v>103.59037983062342</v>
      </c>
      <c r="I31" s="39">
        <v>104.00287171864713</v>
      </c>
      <c r="J31" s="39">
        <v>104.90082699548765</v>
      </c>
      <c r="K31" s="39">
        <v>106.51305209586927</v>
      </c>
      <c r="L31" s="39">
        <v>106.24875954079639</v>
      </c>
      <c r="M31" s="39">
        <v>107.25187330345489</v>
      </c>
      <c r="N31" s="39">
        <v>106.95249809879303</v>
      </c>
      <c r="O31" s="10">
        <v>107.40061205879226</v>
      </c>
      <c r="P31" s="33">
        <f t="shared" si="3"/>
        <v>104.93960185674632</v>
      </c>
      <c r="Q31" s="39">
        <f t="shared" si="2"/>
        <v>4.7506344826740587</v>
      </c>
    </row>
    <row r="32" spans="1:17" ht="16.5" customHeight="1" x14ac:dyDescent="0.2">
      <c r="A32" s="31" t="s">
        <v>2</v>
      </c>
      <c r="B32" s="32">
        <v>1.1233490264285761</v>
      </c>
      <c r="C32" s="39">
        <v>105.65273699471065</v>
      </c>
      <c r="D32" s="9">
        <v>107.07239210314829</v>
      </c>
      <c r="E32" s="39">
        <v>107.07239210314829</v>
      </c>
      <c r="F32" s="39">
        <v>107.07239210314829</v>
      </c>
      <c r="G32" s="39">
        <v>107.07239210314829</v>
      </c>
      <c r="H32" s="39">
        <v>107.07239210314829</v>
      </c>
      <c r="I32" s="39">
        <v>107.07239210314829</v>
      </c>
      <c r="J32" s="39">
        <v>107.07239210314829</v>
      </c>
      <c r="K32" s="39">
        <v>107.07239210314829</v>
      </c>
      <c r="L32" s="39">
        <v>111.71660282576833</v>
      </c>
      <c r="M32" s="39">
        <v>111.71778650558107</v>
      </c>
      <c r="N32" s="39">
        <v>111.71778650558107</v>
      </c>
      <c r="O32" s="10">
        <v>112.04817945617242</v>
      </c>
      <c r="P32" s="33">
        <f t="shared" si="3"/>
        <v>108.64829100985743</v>
      </c>
      <c r="Q32" s="39">
        <f t="shared" si="2"/>
        <v>2.8352829281618597</v>
      </c>
    </row>
    <row r="33" spans="1:17" ht="16.5" customHeight="1" x14ac:dyDescent="0.2">
      <c r="A33" s="31" t="s">
        <v>11</v>
      </c>
      <c r="B33" s="32">
        <v>1.4831979381881175</v>
      </c>
      <c r="C33" s="39">
        <v>140.49801145402756</v>
      </c>
      <c r="D33" s="9">
        <v>143.69721549966928</v>
      </c>
      <c r="E33" s="39">
        <v>143.70613198081881</v>
      </c>
      <c r="F33" s="39">
        <v>143.67141082065032</v>
      </c>
      <c r="G33" s="39">
        <v>143.76548681298237</v>
      </c>
      <c r="H33" s="39">
        <v>144.69880589483355</v>
      </c>
      <c r="I33" s="39">
        <v>146.33057335642954</v>
      </c>
      <c r="J33" s="39">
        <v>145.46027118062739</v>
      </c>
      <c r="K33" s="39">
        <v>145.82015622399771</v>
      </c>
      <c r="L33" s="39">
        <v>146.46013724791285</v>
      </c>
      <c r="M33" s="39">
        <v>148.22694259653736</v>
      </c>
      <c r="N33" s="39">
        <v>148.22694259653736</v>
      </c>
      <c r="O33" s="10">
        <v>147.20206325194204</v>
      </c>
      <c r="P33" s="33">
        <f t="shared" si="3"/>
        <v>145.60551145524488</v>
      </c>
      <c r="Q33" s="39">
        <f t="shared" si="2"/>
        <v>3.6352827690294731</v>
      </c>
    </row>
    <row r="34" spans="1:17" ht="16.5" customHeight="1" x14ac:dyDescent="0.2">
      <c r="A34" s="34" t="s">
        <v>3</v>
      </c>
      <c r="B34" s="35">
        <v>1.1343558290637328</v>
      </c>
      <c r="C34" s="39">
        <v>106.78221464450246</v>
      </c>
      <c r="D34" s="9">
        <v>105.53423933116935</v>
      </c>
      <c r="E34" s="39">
        <v>105.7872300050546</v>
      </c>
      <c r="F34" s="39">
        <v>106.52579490177659</v>
      </c>
      <c r="G34" s="39">
        <v>107.32106750939271</v>
      </c>
      <c r="H34" s="39">
        <v>107.76073012393519</v>
      </c>
      <c r="I34" s="39">
        <v>106.62196185109516</v>
      </c>
      <c r="J34" s="39">
        <v>107.64287247764649</v>
      </c>
      <c r="K34" s="39">
        <v>107.5889538908507</v>
      </c>
      <c r="L34" s="39">
        <v>107.84969348325519</v>
      </c>
      <c r="M34" s="39">
        <v>108.35802088465582</v>
      </c>
      <c r="N34" s="39">
        <v>109.70307622814845</v>
      </c>
      <c r="O34" s="10">
        <v>110.65325529948952</v>
      </c>
      <c r="P34" s="33">
        <f t="shared" si="3"/>
        <v>107.61224133220581</v>
      </c>
      <c r="Q34" s="39">
        <f t="shared" si="2"/>
        <v>0.77730799128549677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118.13455619528206</v>
      </c>
      <c r="D35" s="12">
        <v>118.91761827944207</v>
      </c>
      <c r="E35" s="40">
        <v>118.65802801640005</v>
      </c>
      <c r="F35" s="40">
        <v>119.75783699959401</v>
      </c>
      <c r="G35" s="40">
        <v>119.79258362184679</v>
      </c>
      <c r="H35" s="40">
        <v>121.49965416782446</v>
      </c>
      <c r="I35" s="40">
        <v>121.9042220658729</v>
      </c>
      <c r="J35" s="40">
        <v>122.33337991871402</v>
      </c>
      <c r="K35" s="40">
        <v>123.75011145891817</v>
      </c>
      <c r="L35" s="40">
        <v>124.52679495997059</v>
      </c>
      <c r="M35" s="40">
        <v>124.95586752229674</v>
      </c>
      <c r="N35" s="40">
        <v>125.2380797818309</v>
      </c>
      <c r="O35" s="13">
        <v>126.47098949658593</v>
      </c>
      <c r="P35" s="38">
        <f t="shared" si="3"/>
        <v>122.3170971907747</v>
      </c>
      <c r="Q35" s="40">
        <f t="shared" si="2"/>
        <v>3.5404890238709612</v>
      </c>
    </row>
    <row r="36" spans="1:17" ht="16.5" customHeight="1" x14ac:dyDescent="0.55000000000000004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31</v>
      </c>
      <c r="C38" s="30" t="s">
        <v>44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45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140.63588832755241</v>
      </c>
      <c r="D39" s="9">
        <v>145.54319362717828</v>
      </c>
      <c r="E39" s="35">
        <v>147.14756606711896</v>
      </c>
      <c r="F39" s="39">
        <v>148.53513010811017</v>
      </c>
      <c r="G39" s="39">
        <v>147.81379099090969</v>
      </c>
      <c r="H39" s="39">
        <v>147.10087645563942</v>
      </c>
      <c r="I39" s="39">
        <v>145.48231397571072</v>
      </c>
      <c r="J39" s="39">
        <v>145.59112895737064</v>
      </c>
      <c r="K39" s="39">
        <v>149.04388208633029</v>
      </c>
      <c r="L39" s="39">
        <v>148.73158037440453</v>
      </c>
      <c r="M39" s="39">
        <v>146.78874240505689</v>
      </c>
      <c r="N39" s="39">
        <v>148.41205557886414</v>
      </c>
      <c r="O39" s="10">
        <v>149.49928988985465</v>
      </c>
      <c r="P39" s="33">
        <f>AVERAGE(D39:O39)</f>
        <v>147.47412920971237</v>
      </c>
      <c r="Q39" s="39">
        <f t="shared" ref="Q39:Q51" si="4">P39/C39*100-100</f>
        <v>4.8623725874530379</v>
      </c>
    </row>
    <row r="40" spans="1:17" ht="16.5" customHeight="1" x14ac:dyDescent="0.2">
      <c r="A40" s="34" t="s">
        <v>7</v>
      </c>
      <c r="B40" s="35">
        <v>1.5661815697977122</v>
      </c>
      <c r="C40" s="39">
        <v>143.19939647557428</v>
      </c>
      <c r="D40" s="9">
        <v>145.0967846671511</v>
      </c>
      <c r="E40" s="35">
        <v>145.11105834840498</v>
      </c>
      <c r="F40" s="39">
        <v>145.1988357185742</v>
      </c>
      <c r="G40" s="39">
        <v>145.6532229914452</v>
      </c>
      <c r="H40" s="39">
        <v>149.90609392948329</v>
      </c>
      <c r="I40" s="39">
        <v>152.47935914465529</v>
      </c>
      <c r="J40" s="39">
        <v>154.08894825970006</v>
      </c>
      <c r="K40" s="39">
        <v>154.08540964578742</v>
      </c>
      <c r="L40" s="39">
        <v>154.08540964578742</v>
      </c>
      <c r="M40" s="39">
        <v>153.50840098066641</v>
      </c>
      <c r="N40" s="39">
        <v>153.50840098066641</v>
      </c>
      <c r="O40" s="10">
        <v>153.50840098066641</v>
      </c>
      <c r="P40" s="33">
        <f t="shared" ref="P40:P51" si="5">AVERAGE(D40:O40)</f>
        <v>150.5191937744157</v>
      </c>
      <c r="Q40" s="39">
        <f t="shared" si="4"/>
        <v>5.1116118356616056</v>
      </c>
    </row>
    <row r="41" spans="1:17" ht="16.5" customHeight="1" x14ac:dyDescent="0.2">
      <c r="A41" s="31" t="s">
        <v>0</v>
      </c>
      <c r="B41" s="32">
        <v>1.1449026514095488</v>
      </c>
      <c r="C41" s="39">
        <v>102.34778894533794</v>
      </c>
      <c r="D41" s="9">
        <v>109.21631360108924</v>
      </c>
      <c r="E41" s="35">
        <v>109.30922685089496</v>
      </c>
      <c r="F41" s="39">
        <v>110.40496990809596</v>
      </c>
      <c r="G41" s="39">
        <v>112.22709796823266</v>
      </c>
      <c r="H41" s="39">
        <v>113.06022725920513</v>
      </c>
      <c r="I41" s="39">
        <v>113.079483842793</v>
      </c>
      <c r="J41" s="39">
        <v>112.70377459032044</v>
      </c>
      <c r="K41" s="39">
        <v>114.30433656371571</v>
      </c>
      <c r="L41" s="39">
        <v>115.43124661296271</v>
      </c>
      <c r="M41" s="39">
        <v>113.81313402822046</v>
      </c>
      <c r="N41" s="39">
        <v>113.69036452966321</v>
      </c>
      <c r="O41" s="10">
        <v>115.06680117247683</v>
      </c>
      <c r="P41" s="33">
        <f t="shared" si="5"/>
        <v>112.69224807730586</v>
      </c>
      <c r="Q41" s="39">
        <f t="shared" si="4"/>
        <v>10.107164247087638</v>
      </c>
    </row>
    <row r="42" spans="1:17" ht="16.5" customHeight="1" x14ac:dyDescent="0.2">
      <c r="A42" s="31" t="s">
        <v>1</v>
      </c>
      <c r="B42" s="32">
        <v>1.2272505653176429</v>
      </c>
      <c r="C42" s="39">
        <v>115.28151673229858</v>
      </c>
      <c r="D42" s="9">
        <v>110.59688880335925</v>
      </c>
      <c r="E42" s="35">
        <v>112.79015961323283</v>
      </c>
      <c r="F42" s="39">
        <v>115.55579140321893</v>
      </c>
      <c r="G42" s="39">
        <v>113.33016895125921</v>
      </c>
      <c r="H42" s="39">
        <v>113.56659632052576</v>
      </c>
      <c r="I42" s="39">
        <v>113.5923057613366</v>
      </c>
      <c r="J42" s="39">
        <v>114.41631627301469</v>
      </c>
      <c r="K42" s="39">
        <v>114.9373722444512</v>
      </c>
      <c r="L42" s="39">
        <v>114.91509941919612</v>
      </c>
      <c r="M42" s="39">
        <v>116.49083004339232</v>
      </c>
      <c r="N42" s="39">
        <v>118.77443352909094</v>
      </c>
      <c r="O42" s="10">
        <v>119.8734202908859</v>
      </c>
      <c r="P42" s="33">
        <f t="shared" si="5"/>
        <v>114.90328188774697</v>
      </c>
      <c r="Q42" s="39">
        <f t="shared" si="4"/>
        <v>-0.32809669344473491</v>
      </c>
    </row>
    <row r="43" spans="1:17" ht="16.5" customHeight="1" x14ac:dyDescent="0.2">
      <c r="A43" s="31" t="s">
        <v>33</v>
      </c>
      <c r="B43" s="32">
        <v>1.4317280536967192</v>
      </c>
      <c r="C43" s="39">
        <v>119.74676871916195</v>
      </c>
      <c r="D43" s="9">
        <v>130.38689973403936</v>
      </c>
      <c r="E43" s="35">
        <v>131.15146479048587</v>
      </c>
      <c r="F43" s="39">
        <v>133.14858206152428</v>
      </c>
      <c r="G43" s="39">
        <v>133.79106435017852</v>
      </c>
      <c r="H43" s="39">
        <v>133.54448490868393</v>
      </c>
      <c r="I43" s="39">
        <v>135.20029172189348</v>
      </c>
      <c r="J43" s="39">
        <v>136.99331904102621</v>
      </c>
      <c r="K43" s="39">
        <v>137.81354208090968</v>
      </c>
      <c r="L43" s="39">
        <v>140.41609631792576</v>
      </c>
      <c r="M43" s="39">
        <v>141.4713921783821</v>
      </c>
      <c r="N43" s="39">
        <v>142.4133679134645</v>
      </c>
      <c r="O43" s="10">
        <v>143.13310455458077</v>
      </c>
      <c r="P43" s="33">
        <f t="shared" si="5"/>
        <v>136.62196747109121</v>
      </c>
      <c r="Q43" s="39">
        <f t="shared" si="4"/>
        <v>14.092404273142506</v>
      </c>
    </row>
    <row r="44" spans="1:17" ht="16.5" customHeight="1" x14ac:dyDescent="0.2">
      <c r="A44" s="31" t="s">
        <v>8</v>
      </c>
      <c r="B44" s="32">
        <v>0.98498054552043812</v>
      </c>
      <c r="C44" s="39">
        <v>103.91539807958283</v>
      </c>
      <c r="D44" s="9">
        <v>100.65052023115888</v>
      </c>
      <c r="E44" s="35">
        <v>98.820364715333</v>
      </c>
      <c r="F44" s="39">
        <v>98.276476459141392</v>
      </c>
      <c r="G44" s="39">
        <v>98.812646071562767</v>
      </c>
      <c r="H44" s="39">
        <v>99.233531098916572</v>
      </c>
      <c r="I44" s="39">
        <v>99.004668520404039</v>
      </c>
      <c r="J44" s="39">
        <v>98.81012868969195</v>
      </c>
      <c r="K44" s="39">
        <v>97.914289773291799</v>
      </c>
      <c r="L44" s="39">
        <v>98.143855820792538</v>
      </c>
      <c r="M44" s="39">
        <v>98.227445147718015</v>
      </c>
      <c r="N44" s="39">
        <v>98.922987759525853</v>
      </c>
      <c r="O44" s="10">
        <v>98.304333753707155</v>
      </c>
      <c r="P44" s="33">
        <f t="shared" si="5"/>
        <v>98.760104003436993</v>
      </c>
      <c r="Q44" s="39">
        <f t="shared" si="4"/>
        <v>-4.9610492491186875</v>
      </c>
    </row>
    <row r="45" spans="1:17" ht="16.5" customHeight="1" x14ac:dyDescent="0.2">
      <c r="A45" s="31" t="s">
        <v>9</v>
      </c>
      <c r="B45" s="32">
        <v>1.2621739231575511</v>
      </c>
      <c r="C45" s="39">
        <v>124.17351859201955</v>
      </c>
      <c r="D45" s="9">
        <v>123.29173814047834</v>
      </c>
      <c r="E45" s="35">
        <v>124.15118398696121</v>
      </c>
      <c r="F45" s="39">
        <v>122.98260657160809</v>
      </c>
      <c r="G45" s="39">
        <v>124.24300566615622</v>
      </c>
      <c r="H45" s="39">
        <v>121.83602772504086</v>
      </c>
      <c r="I45" s="39">
        <v>123.72501621304572</v>
      </c>
      <c r="J45" s="39">
        <v>124.76810580180009</v>
      </c>
      <c r="K45" s="39">
        <v>124.78150429497397</v>
      </c>
      <c r="L45" s="39">
        <v>125.3737710127333</v>
      </c>
      <c r="M45" s="39">
        <v>124.87153632308966</v>
      </c>
      <c r="N45" s="39">
        <v>126.05769182353293</v>
      </c>
      <c r="O45" s="10">
        <v>125.9284942270321</v>
      </c>
      <c r="P45" s="33">
        <f t="shared" si="5"/>
        <v>124.33422348220438</v>
      </c>
      <c r="Q45" s="39">
        <f t="shared" si="4"/>
        <v>0.12941961539547719</v>
      </c>
    </row>
    <row r="46" spans="1:17" ht="16.5" customHeight="1" x14ac:dyDescent="0.2">
      <c r="A46" s="31" t="s">
        <v>10</v>
      </c>
      <c r="B46" s="32">
        <v>1.0550842916645156</v>
      </c>
      <c r="C46" s="39">
        <v>108.80084855229005</v>
      </c>
      <c r="D46" s="9">
        <v>107.32252952288367</v>
      </c>
      <c r="E46" s="35">
        <v>107.46364473497435</v>
      </c>
      <c r="F46" s="32">
        <v>107.81284274918892</v>
      </c>
      <c r="G46" s="39">
        <v>107.70233304313598</v>
      </c>
      <c r="H46" s="39">
        <v>106.88687098892514</v>
      </c>
      <c r="I46" s="39">
        <v>107.42625213816179</v>
      </c>
      <c r="J46" s="39">
        <v>107.41072419052477</v>
      </c>
      <c r="K46" s="39">
        <v>107.59726248731403</v>
      </c>
      <c r="L46" s="39">
        <v>108.63400116781656</v>
      </c>
      <c r="M46" s="39">
        <v>105.58268914617484</v>
      </c>
      <c r="N46" s="39">
        <v>105.58383659681269</v>
      </c>
      <c r="O46" s="10">
        <v>105.58427122139447</v>
      </c>
      <c r="P46" s="33">
        <f t="shared" si="5"/>
        <v>107.08393816560893</v>
      </c>
      <c r="Q46" s="39">
        <f t="shared" si="4"/>
        <v>-1.5780303274527938</v>
      </c>
    </row>
    <row r="47" spans="1:17" ht="16.5" customHeight="1" x14ac:dyDescent="0.2">
      <c r="A47" s="34" t="s">
        <v>32</v>
      </c>
      <c r="B47" s="35">
        <v>1.0100111511475292</v>
      </c>
      <c r="C47" s="39">
        <v>97.42287838379923</v>
      </c>
      <c r="D47" s="9">
        <v>98.295906852274499</v>
      </c>
      <c r="E47" s="35">
        <v>98.113701064286957</v>
      </c>
      <c r="F47" s="39">
        <v>98.712442798025691</v>
      </c>
      <c r="G47" s="39">
        <v>99.2255615182425</v>
      </c>
      <c r="H47" s="39">
        <v>98.918138862871302</v>
      </c>
      <c r="I47" s="39">
        <v>99.943097425977001</v>
      </c>
      <c r="J47" s="39">
        <v>99.363223742124532</v>
      </c>
      <c r="K47" s="39">
        <v>99.235077999470946</v>
      </c>
      <c r="L47" s="39">
        <v>99.395059904580933</v>
      </c>
      <c r="M47" s="39">
        <v>99.348994178401696</v>
      </c>
      <c r="N47" s="39">
        <v>99.296166570510778</v>
      </c>
      <c r="O47" s="10">
        <v>99.680612515329301</v>
      </c>
      <c r="P47" s="33">
        <f t="shared" si="5"/>
        <v>99.127331952674695</v>
      </c>
      <c r="Q47" s="39">
        <f t="shared" si="4"/>
        <v>1.7495413779099636</v>
      </c>
    </row>
    <row r="48" spans="1:17" ht="16.5" customHeight="1" x14ac:dyDescent="0.2">
      <c r="A48" s="31" t="s">
        <v>2</v>
      </c>
      <c r="B48" s="32">
        <v>1.0759325936016013</v>
      </c>
      <c r="C48" s="39">
        <v>101.14806931836614</v>
      </c>
      <c r="D48" s="9">
        <v>100.51139233181939</v>
      </c>
      <c r="E48" s="35">
        <v>100.51139233181939</v>
      </c>
      <c r="F48" s="39">
        <v>100.51139233181939</v>
      </c>
      <c r="G48" s="39">
        <v>100.55626746992819</v>
      </c>
      <c r="H48" s="39">
        <v>100.55623173068035</v>
      </c>
      <c r="I48" s="39">
        <v>100.36764812751346</v>
      </c>
      <c r="J48" s="39">
        <v>100.36764812751346</v>
      </c>
      <c r="K48" s="39">
        <v>100.36764812751346</v>
      </c>
      <c r="L48" s="39">
        <v>107.59400186654879</v>
      </c>
      <c r="M48" s="39">
        <v>107.59325936016013</v>
      </c>
      <c r="N48" s="39">
        <v>107.59325936016013</v>
      </c>
      <c r="O48" s="10">
        <v>107.59325936016013</v>
      </c>
      <c r="P48" s="33">
        <f t="shared" si="5"/>
        <v>102.84361671046969</v>
      </c>
      <c r="Q48" s="39">
        <f t="shared" si="4"/>
        <v>1.6763022799444371</v>
      </c>
    </row>
    <row r="49" spans="1:17" ht="16.5" customHeight="1" x14ac:dyDescent="0.2">
      <c r="A49" s="31" t="s">
        <v>11</v>
      </c>
      <c r="B49" s="32">
        <v>1.5160021939158055</v>
      </c>
      <c r="C49" s="39">
        <v>130.03157781310622</v>
      </c>
      <c r="D49" s="9">
        <v>138.7143828526338</v>
      </c>
      <c r="E49" s="35">
        <v>139.41655080929922</v>
      </c>
      <c r="F49" s="39">
        <v>142.74260209062754</v>
      </c>
      <c r="G49" s="39">
        <v>143.49988439740005</v>
      </c>
      <c r="H49" s="39">
        <v>143.76675519516985</v>
      </c>
      <c r="I49" s="39">
        <v>144.1035692803338</v>
      </c>
      <c r="J49" s="39">
        <v>144.07328258990341</v>
      </c>
      <c r="K49" s="39">
        <v>145.19956580025806</v>
      </c>
      <c r="L49" s="39">
        <v>147.79187616422641</v>
      </c>
      <c r="M49" s="39">
        <v>147.56188774914651</v>
      </c>
      <c r="N49" s="39">
        <v>150.30865231929747</v>
      </c>
      <c r="O49" s="10">
        <v>148.82872166712116</v>
      </c>
      <c r="P49" s="33">
        <f t="shared" si="5"/>
        <v>144.6673109096181</v>
      </c>
      <c r="Q49" s="39">
        <f t="shared" si="4"/>
        <v>11.255522191346273</v>
      </c>
    </row>
    <row r="50" spans="1:17" ht="16.5" customHeight="1" x14ac:dyDescent="0.2">
      <c r="A50" s="34" t="s">
        <v>3</v>
      </c>
      <c r="B50" s="35">
        <v>1.2228107999041096</v>
      </c>
      <c r="C50" s="39">
        <v>108.92445503729995</v>
      </c>
      <c r="D50" s="9">
        <v>110.20731234413806</v>
      </c>
      <c r="E50" s="35">
        <v>112.95801306335414</v>
      </c>
      <c r="F50" s="39">
        <v>116.63498166404521</v>
      </c>
      <c r="G50" s="39">
        <v>117.53863058188934</v>
      </c>
      <c r="H50" s="39">
        <v>116.8154362220083</v>
      </c>
      <c r="I50" s="39">
        <v>117.2538823945025</v>
      </c>
      <c r="J50" s="39">
        <v>117.91199470514304</v>
      </c>
      <c r="K50" s="39">
        <v>116.94270268041623</v>
      </c>
      <c r="L50" s="39">
        <v>116.53156679796318</v>
      </c>
      <c r="M50" s="39">
        <v>117.67204705312101</v>
      </c>
      <c r="N50" s="39">
        <v>119.51000176725906</v>
      </c>
      <c r="O50" s="10">
        <v>120.82207742185598</v>
      </c>
      <c r="P50" s="33">
        <f t="shared" si="5"/>
        <v>116.73322055797468</v>
      </c>
      <c r="Q50" s="39">
        <f t="shared" si="4"/>
        <v>7.1689736873144909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124.08448569940553</v>
      </c>
      <c r="D51" s="12">
        <v>126.87046178890878</v>
      </c>
      <c r="E51" s="41">
        <v>127.93066238924071</v>
      </c>
      <c r="F51" s="42">
        <v>129.14965728695694</v>
      </c>
      <c r="G51" s="40">
        <v>129.09066641438991</v>
      </c>
      <c r="H51" s="40">
        <v>128.77995781325475</v>
      </c>
      <c r="I51" s="40">
        <v>128.63529902848583</v>
      </c>
      <c r="J51" s="40">
        <v>128.99504429958654</v>
      </c>
      <c r="K51" s="40">
        <v>130.48390108327607</v>
      </c>
      <c r="L51" s="40">
        <v>131.03514852938608</v>
      </c>
      <c r="M51" s="40">
        <v>130.26469219457505</v>
      </c>
      <c r="N51" s="40">
        <v>131.44911558436073</v>
      </c>
      <c r="O51" s="13">
        <v>132.15293537765848</v>
      </c>
      <c r="P51" s="38">
        <f t="shared" si="5"/>
        <v>129.5697951491733</v>
      </c>
      <c r="Q51" s="40">
        <f t="shared" si="4"/>
        <v>4.4206247210113929</v>
      </c>
    </row>
    <row r="52" spans="1:17" ht="16.5" customHeight="1" x14ac:dyDescent="0.55000000000000004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</row>
    <row r="53" spans="1:17" s="29" customFormat="1" ht="16.5" customHeight="1" x14ac:dyDescent="0.2">
      <c r="A53" s="92" t="s">
        <v>12</v>
      </c>
      <c r="B53" s="93" t="s">
        <v>60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31</v>
      </c>
      <c r="C54" s="30" t="s">
        <v>44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45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134.1324519536108</v>
      </c>
      <c r="D55" s="9">
        <v>132.02177853431365</v>
      </c>
      <c r="E55" s="39">
        <v>130.54074041706855</v>
      </c>
      <c r="F55" s="39">
        <v>133.81828000192229</v>
      </c>
      <c r="G55" s="39">
        <v>132.03093968977657</v>
      </c>
      <c r="H55" s="39">
        <v>131.73506352117209</v>
      </c>
      <c r="I55" s="39">
        <v>132.49760065521602</v>
      </c>
      <c r="J55" s="39">
        <v>134.66219894718967</v>
      </c>
      <c r="K55" s="39">
        <v>137.42657680155685</v>
      </c>
      <c r="L55" s="39">
        <v>137.93113020063382</v>
      </c>
      <c r="M55" s="39">
        <v>139.02010073047325</v>
      </c>
      <c r="N55" s="39">
        <v>140.9367102564284</v>
      </c>
      <c r="O55" s="10">
        <v>142.12336198937442</v>
      </c>
      <c r="P55" s="33">
        <f>AVERAGE(D55:O55)</f>
        <v>135.39537347876043</v>
      </c>
      <c r="Q55" s="39">
        <f t="shared" ref="Q55:Q67" si="6">P55/C55*100-100</f>
        <v>0.94154807934654627</v>
      </c>
    </row>
    <row r="56" spans="1:17" ht="16.5" customHeight="1" x14ac:dyDescent="0.2">
      <c r="A56" s="34" t="s">
        <v>7</v>
      </c>
      <c r="B56" s="35">
        <v>1.5225742085710934</v>
      </c>
      <c r="C56" s="39">
        <v>115.28292885727649</v>
      </c>
      <c r="D56" s="9">
        <v>117.31194490971184</v>
      </c>
      <c r="E56" s="39">
        <v>119.35367475056796</v>
      </c>
      <c r="F56" s="39">
        <v>119.3381544953169</v>
      </c>
      <c r="G56" s="39">
        <v>119.36054010968382</v>
      </c>
      <c r="H56" s="39">
        <v>134.26865641549108</v>
      </c>
      <c r="I56" s="39">
        <v>135.36228925067834</v>
      </c>
      <c r="J56" s="39">
        <v>137.57028012584317</v>
      </c>
      <c r="K56" s="39">
        <v>138.16631636294676</v>
      </c>
      <c r="L56" s="39">
        <v>137.90496411546434</v>
      </c>
      <c r="M56" s="39">
        <v>138.34072766254178</v>
      </c>
      <c r="N56" s="39">
        <v>138.06324533700567</v>
      </c>
      <c r="O56" s="10">
        <v>138.10057584637781</v>
      </c>
      <c r="P56" s="33">
        <f t="shared" ref="P56:P67" si="7">AVERAGE(D56:O56)</f>
        <v>131.09511411513577</v>
      </c>
      <c r="Q56" s="39">
        <f t="shared" si="6"/>
        <v>13.715981554767069</v>
      </c>
    </row>
    <row r="57" spans="1:17" ht="16.5" customHeight="1" x14ac:dyDescent="0.2">
      <c r="A57" s="31" t="s">
        <v>0</v>
      </c>
      <c r="B57" s="32">
        <v>0.96649852498911626</v>
      </c>
      <c r="C57" s="39">
        <v>99.239987298142736</v>
      </c>
      <c r="D57" s="9">
        <v>96.989051568261786</v>
      </c>
      <c r="E57" s="39">
        <v>95.487213203677982</v>
      </c>
      <c r="F57" s="39">
        <v>94.835244316437226</v>
      </c>
      <c r="G57" s="39">
        <v>94.691916317225363</v>
      </c>
      <c r="H57" s="39">
        <v>94.879262443100444</v>
      </c>
      <c r="I57" s="39">
        <v>93.963503696969028</v>
      </c>
      <c r="J57" s="39">
        <v>94.233651845421718</v>
      </c>
      <c r="K57" s="39">
        <v>94.823520259272868</v>
      </c>
      <c r="L57" s="39">
        <v>94.186180575251726</v>
      </c>
      <c r="M57" s="39">
        <v>94.415447502458008</v>
      </c>
      <c r="N57" s="39">
        <v>95.220107518012867</v>
      </c>
      <c r="O57" s="10">
        <v>95.479135861425334</v>
      </c>
      <c r="P57" s="33">
        <f t="shared" si="7"/>
        <v>94.933686258959526</v>
      </c>
      <c r="Q57" s="39">
        <f t="shared" si="6"/>
        <v>-4.3392801192587456</v>
      </c>
    </row>
    <row r="58" spans="1:17" ht="16.5" customHeight="1" x14ac:dyDescent="0.2">
      <c r="A58" s="31" t="s">
        <v>1</v>
      </c>
      <c r="B58" s="32">
        <v>1.3525526741821583</v>
      </c>
      <c r="C58" s="39">
        <v>130.91119293159221</v>
      </c>
      <c r="D58" s="9">
        <v>124.70102671841504</v>
      </c>
      <c r="E58" s="39">
        <v>126.18068821656658</v>
      </c>
      <c r="F58" s="39">
        <v>128.00751299053226</v>
      </c>
      <c r="G58" s="39">
        <v>126.21168902309373</v>
      </c>
      <c r="H58" s="39">
        <v>126.11481676708529</v>
      </c>
      <c r="I58" s="39">
        <v>126.28428512576271</v>
      </c>
      <c r="J58" s="39">
        <v>127.97923692494273</v>
      </c>
      <c r="K58" s="39">
        <v>129.09653379276821</v>
      </c>
      <c r="L58" s="39">
        <v>129.13980416590718</v>
      </c>
      <c r="M58" s="39">
        <v>129.71841093009718</v>
      </c>
      <c r="N58" s="39">
        <v>131.70569426056468</v>
      </c>
      <c r="O58" s="10">
        <v>132.77300780690365</v>
      </c>
      <c r="P58" s="33">
        <f t="shared" si="7"/>
        <v>128.15939222688661</v>
      </c>
      <c r="Q58" s="39">
        <f t="shared" si="6"/>
        <v>-2.1020362301209445</v>
      </c>
    </row>
    <row r="59" spans="1:17" ht="16.5" customHeight="1" x14ac:dyDescent="0.2">
      <c r="A59" s="31" t="s">
        <v>33</v>
      </c>
      <c r="B59" s="32">
        <v>0.99734628537626424</v>
      </c>
      <c r="C59" s="39">
        <v>104.14533161212438</v>
      </c>
      <c r="D59" s="9">
        <v>103.49112874539222</v>
      </c>
      <c r="E59" s="39">
        <v>103.12461243648175</v>
      </c>
      <c r="F59" s="39">
        <v>101.93196438736388</v>
      </c>
      <c r="G59" s="39">
        <v>101.06593905527292</v>
      </c>
      <c r="H59" s="39">
        <v>100.48162781641109</v>
      </c>
      <c r="I59" s="39">
        <v>100.36591406751323</v>
      </c>
      <c r="J59" s="39">
        <v>99.591906366568665</v>
      </c>
      <c r="K59" s="39">
        <v>100.18968843889574</v>
      </c>
      <c r="L59" s="39">
        <v>99.903946652589525</v>
      </c>
      <c r="M59" s="39">
        <v>101.32839646745586</v>
      </c>
      <c r="N59" s="39">
        <v>101.44737412969695</v>
      </c>
      <c r="O59" s="10">
        <v>100.71650619147383</v>
      </c>
      <c r="P59" s="33">
        <f t="shared" si="7"/>
        <v>101.13658372959297</v>
      </c>
      <c r="Q59" s="39">
        <f t="shared" si="6"/>
        <v>-2.8889896800531574</v>
      </c>
    </row>
    <row r="60" spans="1:17" ht="16.5" customHeight="1" x14ac:dyDescent="0.2">
      <c r="A60" s="31" t="s">
        <v>8</v>
      </c>
      <c r="B60" s="32">
        <v>1.109486885826662</v>
      </c>
      <c r="C60" s="39">
        <v>110.1465691729361</v>
      </c>
      <c r="D60" s="9">
        <v>111.98770667231751</v>
      </c>
      <c r="E60" s="39">
        <v>111.97047166088049</v>
      </c>
      <c r="F60" s="39">
        <v>109.64281781752527</v>
      </c>
      <c r="G60" s="39">
        <v>108.51841303625662</v>
      </c>
      <c r="H60" s="39">
        <v>108.38380634656333</v>
      </c>
      <c r="I60" s="39">
        <v>107.54665350244031</v>
      </c>
      <c r="J60" s="39">
        <v>107.9687088614764</v>
      </c>
      <c r="K60" s="39">
        <v>108.50556534095281</v>
      </c>
      <c r="L60" s="39">
        <v>109.30706947244934</v>
      </c>
      <c r="M60" s="39">
        <v>109.58596444428434</v>
      </c>
      <c r="N60" s="39">
        <v>109.48659402249731</v>
      </c>
      <c r="O60" s="10">
        <v>110.08521317184211</v>
      </c>
      <c r="P60" s="33">
        <f t="shared" si="7"/>
        <v>109.41574869579047</v>
      </c>
      <c r="Q60" s="39">
        <f t="shared" si="6"/>
        <v>-0.66349817577903991</v>
      </c>
    </row>
    <row r="61" spans="1:17" ht="16.5" customHeight="1" x14ac:dyDescent="0.2">
      <c r="A61" s="31" t="s">
        <v>9</v>
      </c>
      <c r="B61" s="32">
        <v>1.181723933557687</v>
      </c>
      <c r="C61" s="39">
        <v>118.88968796025297</v>
      </c>
      <c r="D61" s="9">
        <v>110.0537490505274</v>
      </c>
      <c r="E61" s="39">
        <v>111.69649673481798</v>
      </c>
      <c r="F61" s="39">
        <v>111.94538604453601</v>
      </c>
      <c r="G61" s="39">
        <v>114.14478897064632</v>
      </c>
      <c r="H61" s="39">
        <v>114.05139117120264</v>
      </c>
      <c r="I61" s="39">
        <v>116.69876809793719</v>
      </c>
      <c r="J61" s="39">
        <v>117.92303476369733</v>
      </c>
      <c r="K61" s="39">
        <v>117.83021034345188</v>
      </c>
      <c r="L61" s="39">
        <v>117.76832963642154</v>
      </c>
      <c r="M61" s="39">
        <v>116.98633102563429</v>
      </c>
      <c r="N61" s="39">
        <v>118.7276538471116</v>
      </c>
      <c r="O61" s="10">
        <v>117.77025429542573</v>
      </c>
      <c r="P61" s="33">
        <f t="shared" si="7"/>
        <v>115.46636616511752</v>
      </c>
      <c r="Q61" s="39">
        <f t="shared" si="6"/>
        <v>-2.87941019433066</v>
      </c>
    </row>
    <row r="62" spans="1:17" ht="16.5" customHeight="1" x14ac:dyDescent="0.2">
      <c r="A62" s="31" t="s">
        <v>10</v>
      </c>
      <c r="B62" s="32">
        <v>1.0785838243921875</v>
      </c>
      <c r="C62" s="39">
        <v>110.47657159939331</v>
      </c>
      <c r="D62" s="9">
        <v>111.58503071097689</v>
      </c>
      <c r="E62" s="39">
        <v>111.44977822676566</v>
      </c>
      <c r="F62" s="39">
        <v>110.95165247960446</v>
      </c>
      <c r="G62" s="39">
        <v>111.05450190439288</v>
      </c>
      <c r="H62" s="39">
        <v>111.30461447751439</v>
      </c>
      <c r="I62" s="39">
        <v>110.9315540774336</v>
      </c>
      <c r="J62" s="39">
        <v>110.89137291529207</v>
      </c>
      <c r="K62" s="39">
        <v>111.04868837297876</v>
      </c>
      <c r="L62" s="39">
        <v>111.03506762274755</v>
      </c>
      <c r="M62" s="39">
        <v>107.7075079395603</v>
      </c>
      <c r="N62" s="39">
        <v>107.7747435015735</v>
      </c>
      <c r="O62" s="10">
        <v>107.43749841056913</v>
      </c>
      <c r="P62" s="33">
        <f t="shared" si="7"/>
        <v>110.26433421995078</v>
      </c>
      <c r="Q62" s="39">
        <f t="shared" si="6"/>
        <v>-0.19211075829917945</v>
      </c>
    </row>
    <row r="63" spans="1:17" ht="16.5" customHeight="1" x14ac:dyDescent="0.2">
      <c r="A63" s="34" t="s">
        <v>32</v>
      </c>
      <c r="B63" s="35">
        <v>0.92617453120766513</v>
      </c>
      <c r="C63" s="39">
        <v>93.205511971941462</v>
      </c>
      <c r="D63" s="9">
        <v>92.312578803444424</v>
      </c>
      <c r="E63" s="39">
        <v>92.297135616434744</v>
      </c>
      <c r="F63" s="39">
        <v>92.636233895372939</v>
      </c>
      <c r="G63" s="39">
        <v>92.561754287738822</v>
      </c>
      <c r="H63" s="39">
        <v>92.49432831650762</v>
      </c>
      <c r="I63" s="39">
        <v>91.997928888029222</v>
      </c>
      <c r="J63" s="39">
        <v>91.142923461157423</v>
      </c>
      <c r="K63" s="39">
        <v>91.047757338032426</v>
      </c>
      <c r="L63" s="39">
        <v>91.614586903803556</v>
      </c>
      <c r="M63" s="39">
        <v>91.135595677760534</v>
      </c>
      <c r="N63" s="39">
        <v>91.647448878487168</v>
      </c>
      <c r="O63" s="10">
        <v>92.292482479595023</v>
      </c>
      <c r="P63" s="33">
        <f t="shared" si="7"/>
        <v>91.931729545530331</v>
      </c>
      <c r="Q63" s="39">
        <f t="shared" si="6"/>
        <v>-1.3666385168235422</v>
      </c>
    </row>
    <row r="64" spans="1:17" ht="16.5" customHeight="1" x14ac:dyDescent="0.2">
      <c r="A64" s="31" t="s">
        <v>2</v>
      </c>
      <c r="B64" s="32">
        <v>1.0666609510259633</v>
      </c>
      <c r="C64" s="39">
        <v>91.750799678444835</v>
      </c>
      <c r="D64" s="9">
        <v>94.636268629508322</v>
      </c>
      <c r="E64" s="39">
        <v>94.636268629508322</v>
      </c>
      <c r="F64" s="39">
        <v>94.588783351373635</v>
      </c>
      <c r="G64" s="39">
        <v>94.588783351373635</v>
      </c>
      <c r="H64" s="39">
        <v>94.588783351373635</v>
      </c>
      <c r="I64" s="39">
        <v>96.661081021243547</v>
      </c>
      <c r="J64" s="39">
        <v>96.661081021243547</v>
      </c>
      <c r="K64" s="39">
        <v>96.661081021243547</v>
      </c>
      <c r="L64" s="39">
        <v>104.57719906743016</v>
      </c>
      <c r="M64" s="39">
        <v>104.57694076205739</v>
      </c>
      <c r="N64" s="39">
        <v>104.57694076205739</v>
      </c>
      <c r="O64" s="10">
        <v>106.45539940823048</v>
      </c>
      <c r="P64" s="33">
        <f t="shared" si="7"/>
        <v>98.600717531386962</v>
      </c>
      <c r="Q64" s="39">
        <f t="shared" si="6"/>
        <v>7.4657854503162469</v>
      </c>
    </row>
    <row r="65" spans="1:17" ht="16.5" customHeight="1" x14ac:dyDescent="0.2">
      <c r="A65" s="31" t="s">
        <v>11</v>
      </c>
      <c r="B65" s="32">
        <v>1.3045036330730764</v>
      </c>
      <c r="C65" s="39">
        <v>122.24783896908757</v>
      </c>
      <c r="D65" s="9">
        <v>124.63780196987443</v>
      </c>
      <c r="E65" s="39">
        <v>123.80981634830381</v>
      </c>
      <c r="F65" s="39">
        <v>124.60512791359952</v>
      </c>
      <c r="G65" s="39">
        <v>124.8525408485003</v>
      </c>
      <c r="H65" s="39">
        <v>126.01901378231894</v>
      </c>
      <c r="I65" s="39">
        <v>126.22745792730491</v>
      </c>
      <c r="J65" s="39">
        <v>126.00679354257134</v>
      </c>
      <c r="K65" s="39">
        <v>126.77930413863763</v>
      </c>
      <c r="L65" s="39">
        <v>127.31885034889632</v>
      </c>
      <c r="M65" s="39">
        <v>128.28538609285664</v>
      </c>
      <c r="N65" s="39">
        <v>128.73008327503368</v>
      </c>
      <c r="O65" s="10">
        <v>128.04869654652683</v>
      </c>
      <c r="P65" s="33">
        <f t="shared" si="7"/>
        <v>126.27673939453535</v>
      </c>
      <c r="Q65" s="39">
        <f t="shared" si="6"/>
        <v>3.2956823281486152</v>
      </c>
    </row>
    <row r="66" spans="1:17" ht="16.5" customHeight="1" x14ac:dyDescent="0.2">
      <c r="A66" s="34" t="s">
        <v>3</v>
      </c>
      <c r="B66" s="35">
        <v>1.2539906612657337</v>
      </c>
      <c r="C66" s="39">
        <v>114.00683606112052</v>
      </c>
      <c r="D66" s="9">
        <v>118.01569986269958</v>
      </c>
      <c r="E66" s="39">
        <v>119.56500707513922</v>
      </c>
      <c r="F66" s="39">
        <v>122.96896949764009</v>
      </c>
      <c r="G66" s="39">
        <v>122.26446821028475</v>
      </c>
      <c r="H66" s="39">
        <v>121.99244364386553</v>
      </c>
      <c r="I66" s="39">
        <v>122.12889210807832</v>
      </c>
      <c r="J66" s="39">
        <v>119.95264946902735</v>
      </c>
      <c r="K66" s="39">
        <v>119.53506219459503</v>
      </c>
      <c r="L66" s="39">
        <v>120.63213428118254</v>
      </c>
      <c r="M66" s="39">
        <v>121.55178405050302</v>
      </c>
      <c r="N66" s="39">
        <v>123.22398861127203</v>
      </c>
      <c r="O66" s="10">
        <v>123.46028375182445</v>
      </c>
      <c r="P66" s="33">
        <f t="shared" si="7"/>
        <v>121.27428189634266</v>
      </c>
      <c r="Q66" s="39">
        <f t="shared" si="6"/>
        <v>6.3745702330744223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120.8298210544437</v>
      </c>
      <c r="D67" s="12">
        <v>118.8191966759737</v>
      </c>
      <c r="E67" s="40">
        <v>118.57652973387817</v>
      </c>
      <c r="F67" s="40">
        <v>119.97720110640645</v>
      </c>
      <c r="G67" s="40">
        <v>119.15596626464912</v>
      </c>
      <c r="H67" s="40">
        <v>119.76668943005832</v>
      </c>
      <c r="I67" s="40">
        <v>120.31734858768461</v>
      </c>
      <c r="J67" s="40">
        <v>121.42978911721785</v>
      </c>
      <c r="K67" s="40">
        <v>122.75231609368652</v>
      </c>
      <c r="L67" s="40">
        <v>123.24510880949784</v>
      </c>
      <c r="M67" s="40">
        <v>123.70919278527636</v>
      </c>
      <c r="N67" s="40">
        <v>124.97956639583371</v>
      </c>
      <c r="O67" s="13">
        <v>125.53567272437249</v>
      </c>
      <c r="P67" s="38">
        <f t="shared" si="7"/>
        <v>121.52204814371127</v>
      </c>
      <c r="Q67" s="40">
        <f t="shared" si="6"/>
        <v>0.57289424351267826</v>
      </c>
    </row>
    <row r="68" spans="1:17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7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7" ht="16.5" customHeight="1" x14ac:dyDescent="0.2">
      <c r="A70" s="87" t="s">
        <v>92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9"/>
    </row>
    <row r="71" spans="1:17" ht="16.5" customHeight="1" x14ac:dyDescent="0.2">
      <c r="A71" s="75" t="s">
        <v>58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6.5" customHeight="1" x14ac:dyDescent="0.2">
      <c r="A72" s="75" t="s">
        <v>59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</sheetData>
  <mergeCells count="19">
    <mergeCell ref="A1:Q1"/>
    <mergeCell ref="A21:A22"/>
    <mergeCell ref="B21:Q21"/>
    <mergeCell ref="A2:Q2"/>
    <mergeCell ref="A3:Q3"/>
    <mergeCell ref="A5:A6"/>
    <mergeCell ref="B5:Q5"/>
    <mergeCell ref="A20:Q20"/>
    <mergeCell ref="A70:Q70"/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2009</oddHeader>
  </headerFooter>
  <rowBreaks count="1" manualBreakCount="1">
    <brk id="3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9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</row>
    <row r="2" spans="1:17" ht="17.649999999999999" customHeight="1" x14ac:dyDescent="0.2">
      <c r="A2" s="96" t="s">
        <v>46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31</v>
      </c>
      <c r="C6" s="30" t="s">
        <v>47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48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139.87134106366776</v>
      </c>
      <c r="D7" s="15">
        <v>143.57180175158476</v>
      </c>
      <c r="E7" s="33">
        <v>142.17063986172238</v>
      </c>
      <c r="F7" s="33">
        <v>142.25905360746549</v>
      </c>
      <c r="G7" s="33">
        <v>141.93002917982162</v>
      </c>
      <c r="H7" s="33">
        <v>141.64342804505097</v>
      </c>
      <c r="I7" s="33">
        <v>142.35004071130942</v>
      </c>
      <c r="J7" s="33">
        <v>142.98823752131776</v>
      </c>
      <c r="K7" s="33">
        <v>143.81084988070941</v>
      </c>
      <c r="L7" s="33">
        <v>148.25707125324149</v>
      </c>
      <c r="M7" s="33">
        <v>149.51207909550007</v>
      </c>
      <c r="N7" s="33">
        <v>148.85855794147267</v>
      </c>
      <c r="O7" s="16">
        <v>148.17776524936676</v>
      </c>
      <c r="P7" s="33">
        <f>AVERAGE(D7:O7)</f>
        <v>144.6274628415469</v>
      </c>
      <c r="Q7" s="33">
        <f>P7/C7*100-100</f>
        <v>3.4003547415150734</v>
      </c>
    </row>
    <row r="8" spans="1:17" ht="16.5" customHeight="1" x14ac:dyDescent="0.2">
      <c r="A8" s="34" t="s">
        <v>7</v>
      </c>
      <c r="B8" s="35">
        <v>1.5180379521288712</v>
      </c>
      <c r="C8" s="33">
        <v>135.3874076368451</v>
      </c>
      <c r="D8" s="15">
        <v>145.13729998838681</v>
      </c>
      <c r="E8" s="33">
        <v>145.37997332779659</v>
      </c>
      <c r="F8" s="33">
        <v>145.40463056201179</v>
      </c>
      <c r="G8" s="33">
        <v>145.37937177784954</v>
      </c>
      <c r="H8" s="33">
        <v>145.29160938199809</v>
      </c>
      <c r="I8" s="33">
        <v>145.38487203999046</v>
      </c>
      <c r="J8" s="33">
        <v>156.6923229758728</v>
      </c>
      <c r="K8" s="33">
        <v>158.55326318057411</v>
      </c>
      <c r="L8" s="33">
        <v>158.55545299382669</v>
      </c>
      <c r="M8" s="33">
        <v>158.56745050545152</v>
      </c>
      <c r="N8" s="33">
        <v>158.57715234859307</v>
      </c>
      <c r="O8" s="16">
        <v>158.72214347229402</v>
      </c>
      <c r="P8" s="33">
        <f t="shared" ref="P8:P19" si="0">AVERAGE(D8:O8)</f>
        <v>151.80379521288711</v>
      </c>
      <c r="Q8" s="33">
        <f t="shared" ref="Q8:Q19" si="1">P8/C8*100-100</f>
        <v>12.125490739933738</v>
      </c>
    </row>
    <row r="9" spans="1:17" ht="16.5" customHeight="1" x14ac:dyDescent="0.2">
      <c r="A9" s="31" t="s">
        <v>0</v>
      </c>
      <c r="B9" s="32">
        <v>1.0915911771881013</v>
      </c>
      <c r="C9" s="33">
        <v>105.04189647121369</v>
      </c>
      <c r="D9" s="15">
        <v>107.8600795474597</v>
      </c>
      <c r="E9" s="33">
        <v>108.26127318371455</v>
      </c>
      <c r="F9" s="33">
        <v>106.95569859789147</v>
      </c>
      <c r="G9" s="33">
        <v>107.75771555751513</v>
      </c>
      <c r="H9" s="33">
        <v>108.59679042953879</v>
      </c>
      <c r="I9" s="33">
        <v>109.32782902665281</v>
      </c>
      <c r="J9" s="33">
        <v>108.80639251631105</v>
      </c>
      <c r="K9" s="33">
        <v>109.42497662608764</v>
      </c>
      <c r="L9" s="33">
        <v>109.52129877672945</v>
      </c>
      <c r="M9" s="33">
        <v>109.96781944479464</v>
      </c>
      <c r="N9" s="33">
        <v>111.54870382160489</v>
      </c>
      <c r="O9" s="16">
        <v>111.88083509742135</v>
      </c>
      <c r="P9" s="33">
        <f t="shared" si="0"/>
        <v>109.15911771881014</v>
      </c>
      <c r="Q9" s="33">
        <f t="shared" si="1"/>
        <v>3.9195991179812353</v>
      </c>
    </row>
    <row r="10" spans="1:17" ht="16.5" customHeight="1" x14ac:dyDescent="0.2">
      <c r="A10" s="31" t="s">
        <v>1</v>
      </c>
      <c r="B10" s="32">
        <v>1.2722980462507103</v>
      </c>
      <c r="C10" s="33">
        <v>121.03214024069052</v>
      </c>
      <c r="D10" s="15">
        <v>126.88704822822812</v>
      </c>
      <c r="E10" s="33">
        <v>127.38165899943553</v>
      </c>
      <c r="F10" s="33">
        <v>127.5893777929676</v>
      </c>
      <c r="G10" s="33">
        <v>127.52331739297118</v>
      </c>
      <c r="H10" s="33">
        <v>127.27351540325435</v>
      </c>
      <c r="I10" s="33">
        <v>127.71164224380588</v>
      </c>
      <c r="J10" s="33">
        <v>126.33615786440376</v>
      </c>
      <c r="K10" s="33">
        <v>126.00749215830014</v>
      </c>
      <c r="L10" s="33">
        <v>126.52278260786039</v>
      </c>
      <c r="M10" s="33">
        <v>127.32617510879459</v>
      </c>
      <c r="N10" s="33">
        <v>127.98614964889819</v>
      </c>
      <c r="O10" s="16">
        <v>128.21233805193279</v>
      </c>
      <c r="P10" s="33">
        <f t="shared" si="0"/>
        <v>127.22980462507104</v>
      </c>
      <c r="Q10" s="33">
        <f t="shared" si="1"/>
        <v>5.1206765178699811</v>
      </c>
    </row>
    <row r="11" spans="1:17" ht="16.5" customHeight="1" x14ac:dyDescent="0.2">
      <c r="A11" s="31" t="s">
        <v>33</v>
      </c>
      <c r="B11" s="32">
        <v>1.1529776924021105</v>
      </c>
      <c r="C11" s="33">
        <v>112.32147620097994</v>
      </c>
      <c r="D11" s="15">
        <v>115.48201881697196</v>
      </c>
      <c r="E11" s="33">
        <v>115.627223586921</v>
      </c>
      <c r="F11" s="33">
        <v>115.1766437000808</v>
      </c>
      <c r="G11" s="33">
        <v>115.41186876995762</v>
      </c>
      <c r="H11" s="33">
        <v>115.72349943194409</v>
      </c>
      <c r="I11" s="33">
        <v>115.29839549278459</v>
      </c>
      <c r="J11" s="33">
        <v>114.64543245623514</v>
      </c>
      <c r="K11" s="33">
        <v>114.7087587510125</v>
      </c>
      <c r="L11" s="33">
        <v>114.91252188170387</v>
      </c>
      <c r="M11" s="33">
        <v>115.35150992132105</v>
      </c>
      <c r="N11" s="33">
        <v>115.58137707486543</v>
      </c>
      <c r="O11" s="16">
        <v>115.65398099873428</v>
      </c>
      <c r="P11" s="33">
        <f t="shared" si="0"/>
        <v>115.29776924021105</v>
      </c>
      <c r="Q11" s="33">
        <f t="shared" si="1"/>
        <v>2.6497987205096365</v>
      </c>
    </row>
    <row r="12" spans="1:17" ht="16.5" customHeight="1" x14ac:dyDescent="0.2">
      <c r="A12" s="31" t="s">
        <v>8</v>
      </c>
      <c r="B12" s="32">
        <v>1.1477119794957342</v>
      </c>
      <c r="C12" s="33">
        <v>113.72953761266531</v>
      </c>
      <c r="D12" s="15">
        <v>114.83869228461477</v>
      </c>
      <c r="E12" s="33">
        <v>114.96072594595374</v>
      </c>
      <c r="F12" s="33">
        <v>114.51104567567731</v>
      </c>
      <c r="G12" s="33">
        <v>113.84666824193636</v>
      </c>
      <c r="H12" s="33">
        <v>114.86766234437286</v>
      </c>
      <c r="I12" s="33">
        <v>115.34368526180783</v>
      </c>
      <c r="J12" s="33">
        <v>114.0522016079334</v>
      </c>
      <c r="K12" s="33">
        <v>114.16127665285799</v>
      </c>
      <c r="L12" s="33">
        <v>114.74599307575502</v>
      </c>
      <c r="M12" s="33">
        <v>114.9194489117004</v>
      </c>
      <c r="N12" s="33">
        <v>115.22687582172655</v>
      </c>
      <c r="O12" s="16">
        <v>115.78009957054491</v>
      </c>
      <c r="P12" s="33">
        <f t="shared" si="0"/>
        <v>114.77119794957342</v>
      </c>
      <c r="Q12" s="33">
        <f t="shared" si="1"/>
        <v>0.91591011339178863</v>
      </c>
    </row>
    <row r="13" spans="1:17" ht="16.5" customHeight="1" x14ac:dyDescent="0.2">
      <c r="A13" s="31" t="s">
        <v>9</v>
      </c>
      <c r="B13" s="32">
        <v>1.2070791629116615</v>
      </c>
      <c r="C13" s="33">
        <v>117.60833977371533</v>
      </c>
      <c r="D13" s="15">
        <v>119.1575428137597</v>
      </c>
      <c r="E13" s="33">
        <v>119.49097113269593</v>
      </c>
      <c r="F13" s="33">
        <v>120.26658002139126</v>
      </c>
      <c r="G13" s="33">
        <v>121.00667582218867</v>
      </c>
      <c r="H13" s="33">
        <v>121.37237377707665</v>
      </c>
      <c r="I13" s="33">
        <v>120.51442625426547</v>
      </c>
      <c r="J13" s="33">
        <v>121.20707396288448</v>
      </c>
      <c r="K13" s="33">
        <v>120.89189109546123</v>
      </c>
      <c r="L13" s="33">
        <v>120.50293128685084</v>
      </c>
      <c r="M13" s="33">
        <v>120.72398837585149</v>
      </c>
      <c r="N13" s="33">
        <v>121.57875036702595</v>
      </c>
      <c r="O13" s="16">
        <v>121.78179058454199</v>
      </c>
      <c r="P13" s="33">
        <f t="shared" si="0"/>
        <v>120.70791629116616</v>
      </c>
      <c r="Q13" s="33">
        <f t="shared" si="1"/>
        <v>2.635507416748311</v>
      </c>
    </row>
    <row r="14" spans="1:17" ht="16.5" customHeight="1" x14ac:dyDescent="0.2">
      <c r="A14" s="31" t="s">
        <v>10</v>
      </c>
      <c r="B14" s="32">
        <v>1.0692129740931882</v>
      </c>
      <c r="C14" s="33">
        <v>109.14874445130947</v>
      </c>
      <c r="D14" s="15">
        <v>107.03280754059013</v>
      </c>
      <c r="E14" s="33">
        <v>106.96966732086889</v>
      </c>
      <c r="F14" s="33">
        <v>106.88604410802249</v>
      </c>
      <c r="G14" s="33">
        <v>107.0111336817878</v>
      </c>
      <c r="H14" s="33">
        <v>107.07313853552955</v>
      </c>
      <c r="I14" s="33">
        <v>106.9727614837845</v>
      </c>
      <c r="J14" s="33">
        <v>106.94474945700037</v>
      </c>
      <c r="K14" s="33">
        <v>106.76795327987728</v>
      </c>
      <c r="L14" s="33">
        <v>106.87914939425156</v>
      </c>
      <c r="M14" s="33">
        <v>106.79388136211118</v>
      </c>
      <c r="N14" s="33">
        <v>106.79388136211118</v>
      </c>
      <c r="O14" s="16">
        <v>106.93040138589073</v>
      </c>
      <c r="P14" s="33">
        <f t="shared" si="0"/>
        <v>106.92129740931881</v>
      </c>
      <c r="Q14" s="33">
        <f t="shared" si="1"/>
        <v>-2.0407445391956003</v>
      </c>
    </row>
    <row r="15" spans="1:17" ht="16.5" customHeight="1" x14ac:dyDescent="0.2">
      <c r="A15" s="34" t="s">
        <v>32</v>
      </c>
      <c r="B15" s="35">
        <v>1.030010132532881</v>
      </c>
      <c r="C15" s="33">
        <v>101.20645479289112</v>
      </c>
      <c r="D15" s="15">
        <v>102.72037832984381</v>
      </c>
      <c r="E15" s="33">
        <v>103.00137876519554</v>
      </c>
      <c r="F15" s="33">
        <v>102.62085443387265</v>
      </c>
      <c r="G15" s="33">
        <v>102.74842584666405</v>
      </c>
      <c r="H15" s="33">
        <v>103.05786766125289</v>
      </c>
      <c r="I15" s="33">
        <v>102.82006030077008</v>
      </c>
      <c r="J15" s="33">
        <v>103.06934877576963</v>
      </c>
      <c r="K15" s="33">
        <v>102.9770698797805</v>
      </c>
      <c r="L15" s="33">
        <v>103.06085513196201</v>
      </c>
      <c r="M15" s="33">
        <v>103.12516695932197</v>
      </c>
      <c r="N15" s="33">
        <v>103.52088632830298</v>
      </c>
      <c r="O15" s="16">
        <v>103.28986662672101</v>
      </c>
      <c r="P15" s="33">
        <f t="shared" si="0"/>
        <v>103.00101325328809</v>
      </c>
      <c r="Q15" s="33">
        <f t="shared" si="1"/>
        <v>1.7731660140347287</v>
      </c>
    </row>
    <row r="16" spans="1:17" ht="16.5" customHeight="1" x14ac:dyDescent="0.2">
      <c r="A16" s="31" t="s">
        <v>2</v>
      </c>
      <c r="B16" s="32">
        <v>1.1049083089425595</v>
      </c>
      <c r="C16" s="33">
        <v>104.23276743029419</v>
      </c>
      <c r="D16" s="15">
        <v>110.3162614451156</v>
      </c>
      <c r="E16" s="33">
        <v>110.3162614451156</v>
      </c>
      <c r="F16" s="33">
        <v>110.33558500920246</v>
      </c>
      <c r="G16" s="33">
        <v>110.33557521728645</v>
      </c>
      <c r="H16" s="33">
        <v>110.33557521728645</v>
      </c>
      <c r="I16" s="33">
        <v>110.33558796017894</v>
      </c>
      <c r="J16" s="33">
        <v>110.33532317334812</v>
      </c>
      <c r="K16" s="33">
        <v>110.33531043045564</v>
      </c>
      <c r="L16" s="33">
        <v>110.81111917966221</v>
      </c>
      <c r="M16" s="33">
        <v>110.81111917966221</v>
      </c>
      <c r="N16" s="33">
        <v>110.81112623687888</v>
      </c>
      <c r="O16" s="16">
        <v>110.81112623687888</v>
      </c>
      <c r="P16" s="33">
        <f t="shared" si="0"/>
        <v>110.49083089425595</v>
      </c>
      <c r="Q16" s="33">
        <f t="shared" si="1"/>
        <v>6.0039310269171011</v>
      </c>
    </row>
    <row r="17" spans="1:17" ht="16.5" customHeight="1" x14ac:dyDescent="0.2">
      <c r="A17" s="31" t="s">
        <v>11</v>
      </c>
      <c r="B17" s="32">
        <v>1.3687906660848648</v>
      </c>
      <c r="C17" s="33">
        <v>132.59850668533903</v>
      </c>
      <c r="D17" s="15">
        <v>135.04007062644172</v>
      </c>
      <c r="E17" s="33">
        <v>136.08501618334296</v>
      </c>
      <c r="F17" s="33">
        <v>135.59498408108746</v>
      </c>
      <c r="G17" s="33">
        <v>136.19089132087888</v>
      </c>
      <c r="H17" s="33">
        <v>136.57811220994299</v>
      </c>
      <c r="I17" s="33">
        <v>136.96530947501714</v>
      </c>
      <c r="J17" s="33">
        <v>137.00674279169064</v>
      </c>
      <c r="K17" s="33">
        <v>137.36372077115104</v>
      </c>
      <c r="L17" s="33">
        <v>136.73676874825199</v>
      </c>
      <c r="M17" s="33">
        <v>137.05467732800199</v>
      </c>
      <c r="N17" s="33">
        <v>138.64834789410082</v>
      </c>
      <c r="O17" s="16">
        <v>139.2841578719302</v>
      </c>
      <c r="P17" s="33">
        <f t="shared" si="0"/>
        <v>136.87906660848648</v>
      </c>
      <c r="Q17" s="33">
        <f t="shared" si="1"/>
        <v>3.2282112598035297</v>
      </c>
    </row>
    <row r="18" spans="1:17" ht="16.5" customHeight="1" x14ac:dyDescent="0.2">
      <c r="A18" s="34" t="s">
        <v>3</v>
      </c>
      <c r="B18" s="35">
        <v>1.2009735613304433</v>
      </c>
      <c r="C18" s="33">
        <v>114.16524682144137</v>
      </c>
      <c r="D18" s="15">
        <v>117.47900865822722</v>
      </c>
      <c r="E18" s="33">
        <v>117.42075408142095</v>
      </c>
      <c r="F18" s="33">
        <v>117.48175230043222</v>
      </c>
      <c r="G18" s="33">
        <v>118.50757726549695</v>
      </c>
      <c r="H18" s="33">
        <v>119.36807790339458</v>
      </c>
      <c r="I18" s="33">
        <v>119.94631294340982</v>
      </c>
      <c r="J18" s="33">
        <v>120.56494496074846</v>
      </c>
      <c r="K18" s="33">
        <v>120.72414654325239</v>
      </c>
      <c r="L18" s="33">
        <v>121.62067626937623</v>
      </c>
      <c r="M18" s="33">
        <v>122.13448806297295</v>
      </c>
      <c r="N18" s="33">
        <v>122.82947424212448</v>
      </c>
      <c r="O18" s="16">
        <v>123.09106036567567</v>
      </c>
      <c r="P18" s="33">
        <f t="shared" si="0"/>
        <v>120.09735613304433</v>
      </c>
      <c r="Q18" s="33">
        <f t="shared" si="1"/>
        <v>5.1960727776299507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124.34108570013825</v>
      </c>
      <c r="D19" s="18">
        <v>127.83448277746487</v>
      </c>
      <c r="E19" s="38">
        <v>127.47596027912924</v>
      </c>
      <c r="F19" s="38">
        <v>127.4408747599802</v>
      </c>
      <c r="G19" s="38">
        <v>127.50204561100412</v>
      </c>
      <c r="H19" s="38">
        <v>127.59568548402973</v>
      </c>
      <c r="I19" s="38">
        <v>127.896310277358</v>
      </c>
      <c r="J19" s="38">
        <v>128.49883895557102</v>
      </c>
      <c r="K19" s="38">
        <v>128.88697470417296</v>
      </c>
      <c r="L19" s="38">
        <v>130.68104287615228</v>
      </c>
      <c r="M19" s="38">
        <v>131.36006880419393</v>
      </c>
      <c r="N19" s="38">
        <v>131.49670985250185</v>
      </c>
      <c r="O19" s="19">
        <v>131.36494835867816</v>
      </c>
      <c r="P19" s="38">
        <f t="shared" si="0"/>
        <v>129.00282856168639</v>
      </c>
      <c r="Q19" s="38">
        <f t="shared" si="1"/>
        <v>3.7491572759710436</v>
      </c>
    </row>
    <row r="20" spans="1:17" ht="16.5" customHeight="1" x14ac:dyDescent="0.55000000000000004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31</v>
      </c>
      <c r="C22" s="30" t="s">
        <v>47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48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138.77839250737435</v>
      </c>
      <c r="D23" s="9">
        <v>144.6532917202826</v>
      </c>
      <c r="E23" s="39">
        <v>142.19284944607659</v>
      </c>
      <c r="F23" s="39">
        <v>143.88860651169091</v>
      </c>
      <c r="G23" s="39">
        <v>143.17071972532912</v>
      </c>
      <c r="H23" s="39">
        <v>143.3760264345656</v>
      </c>
      <c r="I23" s="39">
        <v>145.04502344038397</v>
      </c>
      <c r="J23" s="39">
        <v>147.01203332696406</v>
      </c>
      <c r="K23" s="39">
        <v>146.47813327593437</v>
      </c>
      <c r="L23" s="39">
        <v>150.26348984575125</v>
      </c>
      <c r="M23" s="39">
        <v>152.72785402011755</v>
      </c>
      <c r="N23" s="39">
        <v>152.0295026244178</v>
      </c>
      <c r="O23" s="10">
        <v>150.7085206070291</v>
      </c>
      <c r="P23" s="33">
        <f>AVERAGE(D23:O23)</f>
        <v>146.79550424821193</v>
      </c>
      <c r="Q23" s="39">
        <f t="shared" ref="Q23:Q35" si="2">P23/C23*100-100</f>
        <v>5.7769164175983434</v>
      </c>
    </row>
    <row r="24" spans="1:17" ht="16.5" customHeight="1" x14ac:dyDescent="0.2">
      <c r="A24" s="34" t="s">
        <v>7</v>
      </c>
      <c r="B24" s="35">
        <v>1.4466213804675181</v>
      </c>
      <c r="C24" s="39">
        <v>122.50734921272732</v>
      </c>
      <c r="D24" s="9">
        <v>134.05842974320279</v>
      </c>
      <c r="E24" s="39">
        <v>133.93861604260789</v>
      </c>
      <c r="F24" s="39">
        <v>133.7851346209313</v>
      </c>
      <c r="G24" s="39">
        <v>133.77987087804374</v>
      </c>
      <c r="H24" s="39">
        <v>133.4505789263506</v>
      </c>
      <c r="I24" s="39">
        <v>133.7851346209313</v>
      </c>
      <c r="J24" s="39">
        <v>153.39385139788456</v>
      </c>
      <c r="K24" s="39">
        <v>155.97341079268779</v>
      </c>
      <c r="L24" s="39">
        <v>155.93424373742343</v>
      </c>
      <c r="M24" s="39">
        <v>155.93424373742343</v>
      </c>
      <c r="N24" s="39">
        <v>155.93757239252568</v>
      </c>
      <c r="O24" s="10">
        <v>155.97456967100911</v>
      </c>
      <c r="P24" s="33">
        <f t="shared" ref="P24:P35" si="3">AVERAGE(D24:O24)</f>
        <v>144.66213804675181</v>
      </c>
      <c r="Q24" s="39">
        <f t="shared" si="2"/>
        <v>18.08445695413252</v>
      </c>
    </row>
    <row r="25" spans="1:17" ht="16.5" customHeight="1" x14ac:dyDescent="0.2">
      <c r="A25" s="31" t="s">
        <v>0</v>
      </c>
      <c r="B25" s="32">
        <v>1.1571676827338275</v>
      </c>
      <c r="C25" s="39">
        <v>107.65156389087213</v>
      </c>
      <c r="D25" s="9">
        <v>112.87988690207126</v>
      </c>
      <c r="E25" s="39">
        <v>113.88242403917283</v>
      </c>
      <c r="F25" s="39">
        <v>111.56589474867516</v>
      </c>
      <c r="G25" s="39">
        <v>112.76504830595034</v>
      </c>
      <c r="H25" s="39">
        <v>113.81222182189076</v>
      </c>
      <c r="I25" s="39">
        <v>115.70949678125693</v>
      </c>
      <c r="J25" s="39">
        <v>115.2735540979449</v>
      </c>
      <c r="K25" s="39">
        <v>117.57543997299589</v>
      </c>
      <c r="L25" s="39">
        <v>116.86691866655077</v>
      </c>
      <c r="M25" s="39">
        <v>117.75407140656375</v>
      </c>
      <c r="N25" s="39">
        <v>120.64810094291674</v>
      </c>
      <c r="O25" s="10">
        <v>119.86816159460379</v>
      </c>
      <c r="P25" s="33">
        <f t="shared" si="3"/>
        <v>115.71676827338275</v>
      </c>
      <c r="Q25" s="39">
        <f t="shared" si="2"/>
        <v>7.4919528254010714</v>
      </c>
    </row>
    <row r="26" spans="1:17" ht="16.5" customHeight="1" x14ac:dyDescent="0.2">
      <c r="A26" s="31" t="s">
        <v>1</v>
      </c>
      <c r="B26" s="32">
        <v>1.2065406541897863</v>
      </c>
      <c r="C26" s="39">
        <v>116.90926209712325</v>
      </c>
      <c r="D26" s="9">
        <v>120.57148310107064</v>
      </c>
      <c r="E26" s="39">
        <v>120.52374158273784</v>
      </c>
      <c r="F26" s="39">
        <v>120.71283611804401</v>
      </c>
      <c r="G26" s="39">
        <v>120.70001405961712</v>
      </c>
      <c r="H26" s="39">
        <v>120.87374289642891</v>
      </c>
      <c r="I26" s="39">
        <v>121.38019247036461</v>
      </c>
      <c r="J26" s="39">
        <v>120.00863713513689</v>
      </c>
      <c r="K26" s="39">
        <v>119.87143805859449</v>
      </c>
      <c r="L26" s="39">
        <v>120.36402081898356</v>
      </c>
      <c r="M26" s="39">
        <v>120.66377431455275</v>
      </c>
      <c r="N26" s="39">
        <v>121.02630786792544</v>
      </c>
      <c r="O26" s="10">
        <v>121.15259660428698</v>
      </c>
      <c r="P26" s="33">
        <f t="shared" si="3"/>
        <v>120.65406541897862</v>
      </c>
      <c r="Q26" s="39">
        <f t="shared" si="2"/>
        <v>3.2031707793556592</v>
      </c>
    </row>
    <row r="27" spans="1:17" ht="16.5" customHeight="1" x14ac:dyDescent="0.2">
      <c r="A27" s="31" t="s">
        <v>33</v>
      </c>
      <c r="B27" s="32">
        <v>1.0874368951501949</v>
      </c>
      <c r="C27" s="39">
        <v>104.04559618688187</v>
      </c>
      <c r="D27" s="9">
        <v>107.8730409307633</v>
      </c>
      <c r="E27" s="39">
        <v>107.7316773169822</v>
      </c>
      <c r="F27" s="39">
        <v>107.19762517779488</v>
      </c>
      <c r="G27" s="39">
        <v>107.92198874646404</v>
      </c>
      <c r="H27" s="39">
        <v>108.49975847686288</v>
      </c>
      <c r="I27" s="39">
        <v>108.04845429682133</v>
      </c>
      <c r="J27" s="39">
        <v>107.76385639288844</v>
      </c>
      <c r="K27" s="39">
        <v>108.47605773261192</v>
      </c>
      <c r="L27" s="39">
        <v>109.43065418104518</v>
      </c>
      <c r="M27" s="39">
        <v>110.19065582865623</v>
      </c>
      <c r="N27" s="39">
        <v>110.59611579861576</v>
      </c>
      <c r="O27" s="10">
        <v>111.19438930072786</v>
      </c>
      <c r="P27" s="33">
        <f t="shared" si="3"/>
        <v>108.74368951501948</v>
      </c>
      <c r="Q27" s="39">
        <f t="shared" si="2"/>
        <v>4.5154177594399272</v>
      </c>
    </row>
    <row r="28" spans="1:17" ht="16.5" customHeight="1" x14ac:dyDescent="0.2">
      <c r="A28" s="31" t="s">
        <v>8</v>
      </c>
      <c r="B28" s="32">
        <v>1.2460701358115795</v>
      </c>
      <c r="C28" s="39">
        <v>122.18168955179236</v>
      </c>
      <c r="D28" s="9">
        <v>125.97312324005387</v>
      </c>
      <c r="E28" s="39">
        <v>126.292578134629</v>
      </c>
      <c r="F28" s="39">
        <v>125.01541172413937</v>
      </c>
      <c r="G28" s="39">
        <v>124.08944418065782</v>
      </c>
      <c r="H28" s="39">
        <v>125.98825894244074</v>
      </c>
      <c r="I28" s="39">
        <v>126.02062546777746</v>
      </c>
      <c r="J28" s="39">
        <v>123.01118660005422</v>
      </c>
      <c r="K28" s="39">
        <v>124.18618960990278</v>
      </c>
      <c r="L28" s="39">
        <v>123.0114635690345</v>
      </c>
      <c r="M28" s="39">
        <v>123.22907770552104</v>
      </c>
      <c r="N28" s="39">
        <v>123.78686409103057</v>
      </c>
      <c r="O28" s="10">
        <v>124.67993970865422</v>
      </c>
      <c r="P28" s="33">
        <f t="shared" si="3"/>
        <v>124.60701358115796</v>
      </c>
      <c r="Q28" s="39">
        <f t="shared" si="2"/>
        <v>1.985014316189762</v>
      </c>
    </row>
    <row r="29" spans="1:17" ht="16.5" customHeight="1" x14ac:dyDescent="0.2">
      <c r="A29" s="31" t="s">
        <v>9</v>
      </c>
      <c r="B29" s="32">
        <v>1.2753346402811971</v>
      </c>
      <c r="C29" s="39">
        <v>120.81234459963218</v>
      </c>
      <c r="D29" s="9">
        <v>123.83878871327269</v>
      </c>
      <c r="E29" s="39">
        <v>125.37582057288816</v>
      </c>
      <c r="F29" s="39">
        <v>126.31171595391052</v>
      </c>
      <c r="G29" s="39">
        <v>127.75775248182543</v>
      </c>
      <c r="H29" s="39">
        <v>127.86756156989846</v>
      </c>
      <c r="I29" s="39">
        <v>128.19956653715428</v>
      </c>
      <c r="J29" s="39">
        <v>128.00105088586076</v>
      </c>
      <c r="K29" s="39">
        <v>127.49928521026196</v>
      </c>
      <c r="L29" s="39">
        <v>127.8770682278647</v>
      </c>
      <c r="M29" s="39">
        <v>128.60365955577723</v>
      </c>
      <c r="N29" s="39">
        <v>129.56851535818262</v>
      </c>
      <c r="O29" s="10">
        <v>129.50078327053956</v>
      </c>
      <c r="P29" s="33">
        <f t="shared" si="3"/>
        <v>127.53346402811972</v>
      </c>
      <c r="Q29" s="39">
        <f t="shared" si="2"/>
        <v>5.5632720735294896</v>
      </c>
    </row>
    <row r="30" spans="1:17" ht="16.5" customHeight="1" x14ac:dyDescent="0.2">
      <c r="A30" s="31" t="s">
        <v>10</v>
      </c>
      <c r="B30" s="32">
        <v>1.0340753991288409</v>
      </c>
      <c r="C30" s="39">
        <v>106.00850287575395</v>
      </c>
      <c r="D30" s="9">
        <v>103.6188660375566</v>
      </c>
      <c r="E30" s="39">
        <v>103.6188660375566</v>
      </c>
      <c r="F30" s="39">
        <v>103.6188660375566</v>
      </c>
      <c r="G30" s="39">
        <v>103.6188660375566</v>
      </c>
      <c r="H30" s="39">
        <v>103.6188660375566</v>
      </c>
      <c r="I30" s="39">
        <v>103.56857155461246</v>
      </c>
      <c r="J30" s="39">
        <v>103.56857155461246</v>
      </c>
      <c r="K30" s="39">
        <v>103.11473402615418</v>
      </c>
      <c r="L30" s="39">
        <v>103.31115368190211</v>
      </c>
      <c r="M30" s="39">
        <v>103.05919196169532</v>
      </c>
      <c r="N30" s="39">
        <v>103.05919196169532</v>
      </c>
      <c r="O30" s="10">
        <v>103.11473402615418</v>
      </c>
      <c r="P30" s="33">
        <f t="shared" si="3"/>
        <v>103.40753991288409</v>
      </c>
      <c r="Q30" s="39">
        <f t="shared" si="2"/>
        <v>-2.4535418313739257</v>
      </c>
    </row>
    <row r="31" spans="1:17" ht="16.5" customHeight="1" x14ac:dyDescent="0.2">
      <c r="A31" s="34" t="s">
        <v>32</v>
      </c>
      <c r="B31" s="35">
        <v>1.0780170010522563</v>
      </c>
      <c r="C31" s="39">
        <v>104.93960185674632</v>
      </c>
      <c r="D31" s="9">
        <v>107.70897122686426</v>
      </c>
      <c r="E31" s="39">
        <v>107.71793053855482</v>
      </c>
      <c r="F31" s="39">
        <v>106.91940092039783</v>
      </c>
      <c r="G31" s="39">
        <v>107.16783738393646</v>
      </c>
      <c r="H31" s="39">
        <v>107.63223020023445</v>
      </c>
      <c r="I31" s="39">
        <v>107.09869155956304</v>
      </c>
      <c r="J31" s="39">
        <v>107.93290198898194</v>
      </c>
      <c r="K31" s="39">
        <v>107.84417820759141</v>
      </c>
      <c r="L31" s="39">
        <v>107.96080653574562</v>
      </c>
      <c r="M31" s="39">
        <v>108.14221320099527</v>
      </c>
      <c r="N31" s="39">
        <v>108.93882904239778</v>
      </c>
      <c r="O31" s="10">
        <v>108.55641045744494</v>
      </c>
      <c r="P31" s="33">
        <f t="shared" si="3"/>
        <v>107.80170010522563</v>
      </c>
      <c r="Q31" s="39">
        <f t="shared" si="2"/>
        <v>2.7273766984425833</v>
      </c>
    </row>
    <row r="32" spans="1:17" ht="16.5" customHeight="1" x14ac:dyDescent="0.2">
      <c r="A32" s="31" t="s">
        <v>2</v>
      </c>
      <c r="B32" s="32">
        <v>1.1233490264285761</v>
      </c>
      <c r="C32" s="39">
        <v>108.64829100985743</v>
      </c>
      <c r="D32" s="9">
        <v>112.04817945617242</v>
      </c>
      <c r="E32" s="39">
        <v>112.04817945617242</v>
      </c>
      <c r="F32" s="39">
        <v>112.04817945617242</v>
      </c>
      <c r="G32" s="39">
        <v>112.04817945617242</v>
      </c>
      <c r="H32" s="39">
        <v>112.04817945617242</v>
      </c>
      <c r="I32" s="39">
        <v>112.04817945617242</v>
      </c>
      <c r="J32" s="39">
        <v>112.04817945617242</v>
      </c>
      <c r="K32" s="39">
        <v>112.04817945617242</v>
      </c>
      <c r="L32" s="39">
        <v>112.90834901622803</v>
      </c>
      <c r="M32" s="39">
        <v>112.90834901622803</v>
      </c>
      <c r="N32" s="39">
        <v>112.90834901622803</v>
      </c>
      <c r="O32" s="10">
        <v>112.90834901622803</v>
      </c>
      <c r="P32" s="33">
        <f t="shared" si="3"/>
        <v>112.33490264285761</v>
      </c>
      <c r="Q32" s="39">
        <f t="shared" si="2"/>
        <v>3.3931611797425347</v>
      </c>
    </row>
    <row r="33" spans="1:17" ht="16.5" customHeight="1" x14ac:dyDescent="0.2">
      <c r="A33" s="31" t="s">
        <v>11</v>
      </c>
      <c r="B33" s="32">
        <v>1.4831979381881175</v>
      </c>
      <c r="C33" s="39">
        <v>145.60551145524488</v>
      </c>
      <c r="D33" s="9">
        <v>146.72043912247949</v>
      </c>
      <c r="E33" s="39">
        <v>147.9710997034037</v>
      </c>
      <c r="F33" s="39">
        <v>146.80402628759501</v>
      </c>
      <c r="G33" s="39">
        <v>147.96500002098696</v>
      </c>
      <c r="H33" s="39">
        <v>148.72018994320001</v>
      </c>
      <c r="I33" s="39">
        <v>149.23364914438523</v>
      </c>
      <c r="J33" s="39">
        <v>147.8185301936565</v>
      </c>
      <c r="K33" s="39">
        <v>148.62797076206255</v>
      </c>
      <c r="L33" s="39">
        <v>147.33637368009221</v>
      </c>
      <c r="M33" s="39">
        <v>147.8477195063858</v>
      </c>
      <c r="N33" s="39">
        <v>149.05818411915598</v>
      </c>
      <c r="O33" s="10">
        <v>151.73434334233727</v>
      </c>
      <c r="P33" s="33">
        <f t="shared" si="3"/>
        <v>148.31979381881175</v>
      </c>
      <c r="Q33" s="39">
        <f t="shared" si="2"/>
        <v>1.8641343562061081</v>
      </c>
    </row>
    <row r="34" spans="1:17" ht="16.5" customHeight="1" x14ac:dyDescent="0.2">
      <c r="A34" s="34" t="s">
        <v>3</v>
      </c>
      <c r="B34" s="35">
        <v>1.1343558290637328</v>
      </c>
      <c r="C34" s="39">
        <v>107.61224133220581</v>
      </c>
      <c r="D34" s="9">
        <v>110.7164857381496</v>
      </c>
      <c r="E34" s="39">
        <v>110.92743169602853</v>
      </c>
      <c r="F34" s="39">
        <v>110.90576370215639</v>
      </c>
      <c r="G34" s="39">
        <v>111.79951402449578</v>
      </c>
      <c r="H34" s="39">
        <v>112.5533268355835</v>
      </c>
      <c r="I34" s="39">
        <v>113.21784592935145</v>
      </c>
      <c r="J34" s="39">
        <v>113.85455336281093</v>
      </c>
      <c r="K34" s="39">
        <v>114.50597153029479</v>
      </c>
      <c r="L34" s="39">
        <v>114.9718070169578</v>
      </c>
      <c r="M34" s="39">
        <v>115.23565590481633</v>
      </c>
      <c r="N34" s="39">
        <v>115.96555972358991</v>
      </c>
      <c r="O34" s="10">
        <v>116.57307941224448</v>
      </c>
      <c r="P34" s="33">
        <f t="shared" si="3"/>
        <v>113.43558290637327</v>
      </c>
      <c r="Q34" s="39">
        <f t="shared" si="2"/>
        <v>5.4114118450431903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122.3170971907747</v>
      </c>
      <c r="D35" s="12">
        <v>126.68801556453707</v>
      </c>
      <c r="E35" s="40">
        <v>126.17171146551779</v>
      </c>
      <c r="F35" s="40">
        <v>126.55926638640186</v>
      </c>
      <c r="G35" s="40">
        <v>126.68871081494218</v>
      </c>
      <c r="H35" s="40">
        <v>127.04540819639429</v>
      </c>
      <c r="I35" s="40">
        <v>127.83886660463348</v>
      </c>
      <c r="J35" s="40">
        <v>129.04285520358857</v>
      </c>
      <c r="K35" s="40">
        <v>129.18450238104137</v>
      </c>
      <c r="L35" s="40">
        <v>130.54796450771298</v>
      </c>
      <c r="M35" s="40">
        <v>131.62654681662102</v>
      </c>
      <c r="N35" s="40">
        <v>131.91264432729139</v>
      </c>
      <c r="O35" s="13">
        <v>131.59515282137423</v>
      </c>
      <c r="P35" s="38">
        <f t="shared" si="3"/>
        <v>128.7418037575047</v>
      </c>
      <c r="Q35" s="40">
        <f t="shared" si="2"/>
        <v>5.252500847620297</v>
      </c>
    </row>
    <row r="36" spans="1:17" ht="16.5" customHeight="1" x14ac:dyDescent="0.55000000000000004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31</v>
      </c>
      <c r="C38" s="30" t="s">
        <v>47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48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147.47412920971237</v>
      </c>
      <c r="D39" s="9">
        <v>148.78096778243355</v>
      </c>
      <c r="E39" s="35">
        <v>145.80691629275915</v>
      </c>
      <c r="F39" s="39">
        <v>143.97542019594761</v>
      </c>
      <c r="G39" s="39">
        <v>144.86373079261014</v>
      </c>
      <c r="H39" s="39">
        <v>144.09893048053166</v>
      </c>
      <c r="I39" s="39">
        <v>144.6870561656583</v>
      </c>
      <c r="J39" s="39">
        <v>144.90947862771381</v>
      </c>
      <c r="K39" s="39">
        <v>145.32718531831958</v>
      </c>
      <c r="L39" s="39">
        <v>151.43851355886986</v>
      </c>
      <c r="M39" s="39">
        <v>150.23389818471489</v>
      </c>
      <c r="N39" s="39">
        <v>149.85810402763636</v>
      </c>
      <c r="O39" s="10">
        <v>150.12657740585618</v>
      </c>
      <c r="P39" s="33">
        <f>AVERAGE(D39:O39)</f>
        <v>147.00889823608756</v>
      </c>
      <c r="Q39" s="39">
        <f t="shared" ref="Q39:Q51" si="4">P39/C39*100-100</f>
        <v>-0.31546616082285084</v>
      </c>
    </row>
    <row r="40" spans="1:17" ht="16.5" customHeight="1" x14ac:dyDescent="0.2">
      <c r="A40" s="34" t="s">
        <v>7</v>
      </c>
      <c r="B40" s="35">
        <v>1.5661815697977122</v>
      </c>
      <c r="C40" s="39">
        <v>150.5191937744157</v>
      </c>
      <c r="D40" s="9">
        <v>156.6316029110283</v>
      </c>
      <c r="E40" s="35">
        <v>156.6316029110283</v>
      </c>
      <c r="F40" s="39">
        <v>156.6316029110283</v>
      </c>
      <c r="G40" s="39">
        <v>156.6316029110283</v>
      </c>
      <c r="H40" s="39">
        <v>156.57861131519769</v>
      </c>
      <c r="I40" s="39">
        <v>156.57861131519769</v>
      </c>
      <c r="J40" s="39">
        <v>156.57140895935703</v>
      </c>
      <c r="K40" s="39">
        <v>156.57140895935703</v>
      </c>
      <c r="L40" s="39">
        <v>156.57140895935703</v>
      </c>
      <c r="M40" s="39">
        <v>156.61380737261416</v>
      </c>
      <c r="N40" s="39">
        <v>156.61380737261416</v>
      </c>
      <c r="O40" s="10">
        <v>156.7924078594464</v>
      </c>
      <c r="P40" s="33">
        <f t="shared" ref="P40:P51" si="5">AVERAGE(D40:O40)</f>
        <v>156.61815697977121</v>
      </c>
      <c r="Q40" s="39">
        <f t="shared" si="4"/>
        <v>4.051950487122653</v>
      </c>
    </row>
    <row r="41" spans="1:17" ht="16.5" customHeight="1" x14ac:dyDescent="0.2">
      <c r="A41" s="31" t="s">
        <v>0</v>
      </c>
      <c r="B41" s="32">
        <v>1.1449026514095488</v>
      </c>
      <c r="C41" s="39">
        <v>112.69224807730586</v>
      </c>
      <c r="D41" s="9">
        <v>115.02514469099798</v>
      </c>
      <c r="E41" s="35">
        <v>114.65708551738319</v>
      </c>
      <c r="F41" s="39">
        <v>114.38885432274058</v>
      </c>
      <c r="G41" s="39">
        <v>113.93264391975784</v>
      </c>
      <c r="H41" s="39">
        <v>113.95440504858803</v>
      </c>
      <c r="I41" s="39">
        <v>113.88032496110068</v>
      </c>
      <c r="J41" s="39">
        <v>113.63034022186028</v>
      </c>
      <c r="K41" s="39">
        <v>113.23693323318864</v>
      </c>
      <c r="L41" s="39">
        <v>113.663615441781</v>
      </c>
      <c r="M41" s="39">
        <v>114.49255893508406</v>
      </c>
      <c r="N41" s="39">
        <v>115.46871733568678</v>
      </c>
      <c r="O41" s="10">
        <v>117.55255806328942</v>
      </c>
      <c r="P41" s="33">
        <f t="shared" si="5"/>
        <v>114.49026514095488</v>
      </c>
      <c r="Q41" s="39">
        <f t="shared" si="4"/>
        <v>1.5955108663868316</v>
      </c>
    </row>
    <row r="42" spans="1:17" ht="16.5" customHeight="1" x14ac:dyDescent="0.2">
      <c r="A42" s="31" t="s">
        <v>1</v>
      </c>
      <c r="B42" s="32">
        <v>1.2272505653176429</v>
      </c>
      <c r="C42" s="39">
        <v>114.90328188774697</v>
      </c>
      <c r="D42" s="9">
        <v>121.70990452934063</v>
      </c>
      <c r="E42" s="35">
        <v>123.28282006106843</v>
      </c>
      <c r="F42" s="39">
        <v>123.26291004996385</v>
      </c>
      <c r="G42" s="39">
        <v>123.12612492486841</v>
      </c>
      <c r="H42" s="39">
        <v>122.29212164054502</v>
      </c>
      <c r="I42" s="39">
        <v>122.86103344144992</v>
      </c>
      <c r="J42" s="39">
        <v>121.72786420008623</v>
      </c>
      <c r="K42" s="39">
        <v>121.15659245960475</v>
      </c>
      <c r="L42" s="39">
        <v>121.31812146450042</v>
      </c>
      <c r="M42" s="39">
        <v>123.03403825674849</v>
      </c>
      <c r="N42" s="39">
        <v>124.12725522210484</v>
      </c>
      <c r="O42" s="10">
        <v>124.80189213089058</v>
      </c>
      <c r="P42" s="33">
        <f t="shared" si="5"/>
        <v>122.72505653176428</v>
      </c>
      <c r="Q42" s="39">
        <f t="shared" si="4"/>
        <v>6.8072682655476058</v>
      </c>
    </row>
    <row r="43" spans="1:17" ht="16.5" customHeight="1" x14ac:dyDescent="0.2">
      <c r="A43" s="31" t="s">
        <v>33</v>
      </c>
      <c r="B43" s="32">
        <v>1.4317280536967192</v>
      </c>
      <c r="C43" s="39">
        <v>136.62196747109121</v>
      </c>
      <c r="D43" s="9">
        <v>144.70597867784429</v>
      </c>
      <c r="E43" s="35">
        <v>145.32010288396737</v>
      </c>
      <c r="F43" s="39">
        <v>145.33859103991023</v>
      </c>
      <c r="G43" s="39">
        <v>144.83287337182298</v>
      </c>
      <c r="H43" s="39">
        <v>144.69795807952258</v>
      </c>
      <c r="I43" s="39">
        <v>144.25153272053555</v>
      </c>
      <c r="J43" s="39">
        <v>141.88912761770226</v>
      </c>
      <c r="K43" s="39">
        <v>141.55765164150253</v>
      </c>
      <c r="L43" s="39">
        <v>141.56283743682732</v>
      </c>
      <c r="M43" s="39">
        <v>141.47366331272184</v>
      </c>
      <c r="N43" s="39">
        <v>141.52425148771806</v>
      </c>
      <c r="O43" s="10">
        <v>140.91909616598821</v>
      </c>
      <c r="P43" s="33">
        <f t="shared" si="5"/>
        <v>143.17280536967192</v>
      </c>
      <c r="Q43" s="39">
        <f t="shared" si="4"/>
        <v>4.7948642665879078</v>
      </c>
    </row>
    <row r="44" spans="1:17" ht="16.5" customHeight="1" x14ac:dyDescent="0.2">
      <c r="A44" s="31" t="s">
        <v>8</v>
      </c>
      <c r="B44" s="32">
        <v>0.98498054552043812</v>
      </c>
      <c r="C44" s="39">
        <v>98.760104003436993</v>
      </c>
      <c r="D44" s="9">
        <v>98.280614224906344</v>
      </c>
      <c r="E44" s="35">
        <v>98.565266568302221</v>
      </c>
      <c r="F44" s="39">
        <v>98.565266568302221</v>
      </c>
      <c r="G44" s="39">
        <v>98.565266568302221</v>
      </c>
      <c r="H44" s="39">
        <v>98.565266568302221</v>
      </c>
      <c r="I44" s="39">
        <v>98.565266568302221</v>
      </c>
      <c r="J44" s="39">
        <v>98.565266568302221</v>
      </c>
      <c r="K44" s="39">
        <v>98.565266568302221</v>
      </c>
      <c r="L44" s="39">
        <v>98.158843943395482</v>
      </c>
      <c r="M44" s="39">
        <v>98.438126116882671</v>
      </c>
      <c r="N44" s="39">
        <v>98.576575706312113</v>
      </c>
      <c r="O44" s="10">
        <v>98.565628654913596</v>
      </c>
      <c r="P44" s="33">
        <f t="shared" si="5"/>
        <v>98.498054552043811</v>
      </c>
      <c r="Q44" s="39">
        <f t="shared" si="4"/>
        <v>-0.26533938379009214</v>
      </c>
    </row>
    <row r="45" spans="1:17" ht="16.5" customHeight="1" x14ac:dyDescent="0.2">
      <c r="A45" s="31" t="s">
        <v>9</v>
      </c>
      <c r="B45" s="32">
        <v>1.2621739231575511</v>
      </c>
      <c r="C45" s="39">
        <v>124.33422348220438</v>
      </c>
      <c r="D45" s="9">
        <v>125.77590039955955</v>
      </c>
      <c r="E45" s="35">
        <v>125.69467675910205</v>
      </c>
      <c r="F45" s="39">
        <v>126.17466933272951</v>
      </c>
      <c r="G45" s="39">
        <v>126.44657441788098</v>
      </c>
      <c r="H45" s="39">
        <v>126.8449519947598</v>
      </c>
      <c r="I45" s="39">
        <v>125.79572174558714</v>
      </c>
      <c r="J45" s="39">
        <v>126.30536816978291</v>
      </c>
      <c r="K45" s="39">
        <v>126.12072726687661</v>
      </c>
      <c r="L45" s="39">
        <v>125.99245507518036</v>
      </c>
      <c r="M45" s="39">
        <v>125.99841978274306</v>
      </c>
      <c r="N45" s="39">
        <v>126.59219823482395</v>
      </c>
      <c r="O45" s="10">
        <v>126.86704461003579</v>
      </c>
      <c r="P45" s="33">
        <f t="shared" si="5"/>
        <v>126.21739231575511</v>
      </c>
      <c r="Q45" s="39">
        <f t="shared" si="4"/>
        <v>1.5146021592520356</v>
      </c>
    </row>
    <row r="46" spans="1:17" ht="16.5" customHeight="1" x14ac:dyDescent="0.2">
      <c r="A46" s="31" t="s">
        <v>10</v>
      </c>
      <c r="B46" s="32">
        <v>1.0550842916645156</v>
      </c>
      <c r="C46" s="39">
        <v>107.08393816560893</v>
      </c>
      <c r="D46" s="9">
        <v>105.58236296993491</v>
      </c>
      <c r="E46" s="35">
        <v>105.58236296993491</v>
      </c>
      <c r="F46" s="32">
        <v>105.48306329238608</v>
      </c>
      <c r="G46" s="39">
        <v>105.48306329238608</v>
      </c>
      <c r="H46" s="39">
        <v>105.48306329238608</v>
      </c>
      <c r="I46" s="39">
        <v>105.48306329238608</v>
      </c>
      <c r="J46" s="39">
        <v>105.4842868753318</v>
      </c>
      <c r="K46" s="39">
        <v>105.4842868753318</v>
      </c>
      <c r="L46" s="39">
        <v>105.48550761645984</v>
      </c>
      <c r="M46" s="39">
        <v>105.48529472336132</v>
      </c>
      <c r="N46" s="39">
        <v>105.48601065592133</v>
      </c>
      <c r="O46" s="10">
        <v>105.57878414159843</v>
      </c>
      <c r="P46" s="33">
        <f t="shared" si="5"/>
        <v>105.50842916645155</v>
      </c>
      <c r="Q46" s="39">
        <f t="shared" si="4"/>
        <v>-1.4712841404103045</v>
      </c>
    </row>
    <row r="47" spans="1:17" ht="16.5" customHeight="1" x14ac:dyDescent="0.2">
      <c r="A47" s="34" t="s">
        <v>32</v>
      </c>
      <c r="B47" s="35">
        <v>1.0100111511475292</v>
      </c>
      <c r="C47" s="39">
        <v>99.127331952674695</v>
      </c>
      <c r="D47" s="9">
        <v>100.2101262696967</v>
      </c>
      <c r="E47" s="35">
        <v>100.54714971792723</v>
      </c>
      <c r="F47" s="39">
        <v>100.75274012042753</v>
      </c>
      <c r="G47" s="39">
        <v>100.67929053643792</v>
      </c>
      <c r="H47" s="39">
        <v>101.07919560354593</v>
      </c>
      <c r="I47" s="39">
        <v>101.23818861670063</v>
      </c>
      <c r="J47" s="39">
        <v>101.16093398608096</v>
      </c>
      <c r="K47" s="39">
        <v>101.2716849402986</v>
      </c>
      <c r="L47" s="39">
        <v>101.25410136198238</v>
      </c>
      <c r="M47" s="39">
        <v>101.35842839334116</v>
      </c>
      <c r="N47" s="39">
        <v>101.21990150583218</v>
      </c>
      <c r="O47" s="10">
        <v>101.24164032476401</v>
      </c>
      <c r="P47" s="33">
        <f t="shared" si="5"/>
        <v>101.00111511475292</v>
      </c>
      <c r="Q47" s="39">
        <f t="shared" si="4"/>
        <v>1.8902790231182678</v>
      </c>
    </row>
    <row r="48" spans="1:17" ht="16.5" customHeight="1" x14ac:dyDescent="0.2">
      <c r="A48" s="31" t="s">
        <v>2</v>
      </c>
      <c r="B48" s="32">
        <v>1.0759325936016013</v>
      </c>
      <c r="C48" s="39">
        <v>102.84361671046969</v>
      </c>
      <c r="D48" s="9">
        <v>107.59325936016013</v>
      </c>
      <c r="E48" s="35">
        <v>107.59325936016013</v>
      </c>
      <c r="F48" s="39">
        <v>107.59325936016013</v>
      </c>
      <c r="G48" s="39">
        <v>107.59325936016013</v>
      </c>
      <c r="H48" s="39">
        <v>107.59325936016013</v>
      </c>
      <c r="I48" s="39">
        <v>107.59325936016013</v>
      </c>
      <c r="J48" s="39">
        <v>107.59325936016013</v>
      </c>
      <c r="K48" s="39">
        <v>107.59325936016013</v>
      </c>
      <c r="L48" s="39">
        <v>107.59325936016013</v>
      </c>
      <c r="M48" s="39">
        <v>107.59325936016013</v>
      </c>
      <c r="N48" s="39">
        <v>107.59325936016013</v>
      </c>
      <c r="O48" s="10">
        <v>107.59325936016013</v>
      </c>
      <c r="P48" s="33">
        <f t="shared" si="5"/>
        <v>107.59325936016013</v>
      </c>
      <c r="Q48" s="39">
        <f t="shared" si="4"/>
        <v>4.6183154595407387</v>
      </c>
    </row>
    <row r="49" spans="1:17" ht="16.5" customHeight="1" x14ac:dyDescent="0.2">
      <c r="A49" s="31" t="s">
        <v>11</v>
      </c>
      <c r="B49" s="32">
        <v>1.5160021939158055</v>
      </c>
      <c r="C49" s="39">
        <v>144.6673109096181</v>
      </c>
      <c r="D49" s="9">
        <v>150.13250141513791</v>
      </c>
      <c r="E49" s="35">
        <v>151.34763911336313</v>
      </c>
      <c r="F49" s="39">
        <v>151.46453310137329</v>
      </c>
      <c r="G49" s="39">
        <v>152.37314014852345</v>
      </c>
      <c r="H49" s="39">
        <v>152.46610998091163</v>
      </c>
      <c r="I49" s="39">
        <v>152.04484800460631</v>
      </c>
      <c r="J49" s="39">
        <v>150.62240086548886</v>
      </c>
      <c r="K49" s="39">
        <v>150.66865548191677</v>
      </c>
      <c r="L49" s="39">
        <v>151.58105821030949</v>
      </c>
      <c r="M49" s="39">
        <v>151.92794448030531</v>
      </c>
      <c r="N49" s="39">
        <v>151.94222148889693</v>
      </c>
      <c r="O49" s="10">
        <v>152.63158040813346</v>
      </c>
      <c r="P49" s="33">
        <f t="shared" si="5"/>
        <v>151.60021939158054</v>
      </c>
      <c r="Q49" s="39">
        <f t="shared" si="4"/>
        <v>4.7923117104829771</v>
      </c>
    </row>
    <row r="50" spans="1:17" ht="16.5" customHeight="1" x14ac:dyDescent="0.2">
      <c r="A50" s="34" t="s">
        <v>3</v>
      </c>
      <c r="B50" s="35">
        <v>1.2228107999041096</v>
      </c>
      <c r="C50" s="39">
        <v>116.73322055797468</v>
      </c>
      <c r="D50" s="9">
        <v>120.01263339302291</v>
      </c>
      <c r="E50" s="35">
        <v>119.72136031370744</v>
      </c>
      <c r="F50" s="39">
        <v>120.10085745824883</v>
      </c>
      <c r="G50" s="39">
        <v>121.49807327420703</v>
      </c>
      <c r="H50" s="39">
        <v>121.49011477494933</v>
      </c>
      <c r="I50" s="39">
        <v>121.6300130591876</v>
      </c>
      <c r="J50" s="39">
        <v>122.06864118649642</v>
      </c>
      <c r="K50" s="39">
        <v>122.1825160282485</v>
      </c>
      <c r="L50" s="39">
        <v>123.85036595729436</v>
      </c>
      <c r="M50" s="39">
        <v>124.64361083699792</v>
      </c>
      <c r="N50" s="39">
        <v>124.96598163719926</v>
      </c>
      <c r="O50" s="10">
        <v>125.20879196537199</v>
      </c>
      <c r="P50" s="33">
        <f t="shared" si="5"/>
        <v>122.28107999041096</v>
      </c>
      <c r="Q50" s="39">
        <f t="shared" si="4"/>
        <v>4.7525969093613583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129.5697951491733</v>
      </c>
      <c r="D51" s="12">
        <v>132.26761173925306</v>
      </c>
      <c r="E51" s="41">
        <v>131.29822233111437</v>
      </c>
      <c r="F51" s="42">
        <v>130.64296127135017</v>
      </c>
      <c r="G51" s="40">
        <v>131.03422710394389</v>
      </c>
      <c r="H51" s="40">
        <v>130.71367390438567</v>
      </c>
      <c r="I51" s="40">
        <v>130.8772113871207</v>
      </c>
      <c r="J51" s="40">
        <v>130.72808679413291</v>
      </c>
      <c r="K51" s="40">
        <v>130.78837502831641</v>
      </c>
      <c r="L51" s="40">
        <v>133.3037702904123</v>
      </c>
      <c r="M51" s="40">
        <v>133.11770897030428</v>
      </c>
      <c r="N51" s="40">
        <v>133.21123737945615</v>
      </c>
      <c r="O51" s="13">
        <v>133.55194076487945</v>
      </c>
      <c r="P51" s="38">
        <f t="shared" si="5"/>
        <v>131.79458558038911</v>
      </c>
      <c r="Q51" s="40">
        <f t="shared" si="4"/>
        <v>1.7170594648655708</v>
      </c>
    </row>
    <row r="52" spans="1:17" ht="16.5" customHeight="1" x14ac:dyDescent="0.55000000000000004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</row>
    <row r="53" spans="1:17" s="29" customFormat="1" ht="16.5" customHeight="1" x14ac:dyDescent="0.2">
      <c r="A53" s="92" t="s">
        <v>12</v>
      </c>
      <c r="B53" s="93" t="s">
        <v>60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31</v>
      </c>
      <c r="C54" s="30" t="s">
        <v>47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48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135.39537347876043</v>
      </c>
      <c r="D55" s="9">
        <v>141.01915944135175</v>
      </c>
      <c r="E55" s="39">
        <v>140.01452625243638</v>
      </c>
      <c r="F55" s="39">
        <v>139.51392955160725</v>
      </c>
      <c r="G55" s="39">
        <v>139.14506015744635</v>
      </c>
      <c r="H55" s="39">
        <v>138.0310348801622</v>
      </c>
      <c r="I55" s="39">
        <v>138.5974724162123</v>
      </c>
      <c r="J55" s="39">
        <v>138.15089499541224</v>
      </c>
      <c r="K55" s="39">
        <v>140.69607522108029</v>
      </c>
      <c r="L55" s="39">
        <v>146.0787408468062</v>
      </c>
      <c r="M55" s="39">
        <v>146.99210376206858</v>
      </c>
      <c r="N55" s="39">
        <v>146.68052316622823</v>
      </c>
      <c r="O55" s="10">
        <v>146.83128372083243</v>
      </c>
      <c r="P55" s="33">
        <f>AVERAGE(D55:O55)</f>
        <v>141.81256703430367</v>
      </c>
      <c r="Q55" s="39">
        <f t="shared" ref="Q55:Q67" si="6">P55/C55*100-100</f>
        <v>4.7395958891829508</v>
      </c>
    </row>
    <row r="56" spans="1:17" ht="16.5" customHeight="1" x14ac:dyDescent="0.2">
      <c r="A56" s="34" t="s">
        <v>7</v>
      </c>
      <c r="B56" s="35">
        <v>1.5225742085710934</v>
      </c>
      <c r="C56" s="39">
        <v>131.09511411513577</v>
      </c>
      <c r="D56" s="9">
        <v>143.66097698016335</v>
      </c>
      <c r="E56" s="39">
        <v>144.68242505457653</v>
      </c>
      <c r="F56" s="39">
        <v>145.30543740477631</v>
      </c>
      <c r="G56" s="39">
        <v>145.21600869967966</v>
      </c>
      <c r="H56" s="39">
        <v>145.2858960120403</v>
      </c>
      <c r="I56" s="39">
        <v>145.21953396363278</v>
      </c>
      <c r="J56" s="39">
        <v>157.89627823535</v>
      </c>
      <c r="K56" s="39">
        <v>159.84045356288507</v>
      </c>
      <c r="L56" s="39">
        <v>159.9710270736627</v>
      </c>
      <c r="M56" s="39">
        <v>159.97549148922465</v>
      </c>
      <c r="N56" s="39">
        <v>160.02658299602379</v>
      </c>
      <c r="O56" s="10">
        <v>160.00893881329691</v>
      </c>
      <c r="P56" s="33">
        <f t="shared" ref="P56:P67" si="7">AVERAGE(D56:O56)</f>
        <v>152.25742085710934</v>
      </c>
      <c r="Q56" s="39">
        <f t="shared" si="6"/>
        <v>16.14271201853299</v>
      </c>
    </row>
    <row r="57" spans="1:17" ht="16.5" customHeight="1" x14ac:dyDescent="0.2">
      <c r="A57" s="31" t="s">
        <v>0</v>
      </c>
      <c r="B57" s="32">
        <v>0.96649852498911626</v>
      </c>
      <c r="C57" s="39">
        <v>94.933686258959526</v>
      </c>
      <c r="D57" s="9">
        <v>95.165329487009515</v>
      </c>
      <c r="E57" s="39">
        <v>95.433145982296352</v>
      </c>
      <c r="F57" s="39">
        <v>94.551254041723084</v>
      </c>
      <c r="G57" s="39">
        <v>96.218794221499408</v>
      </c>
      <c r="H57" s="39">
        <v>97.495360468685703</v>
      </c>
      <c r="I57" s="39">
        <v>98.008284214118547</v>
      </c>
      <c r="J57" s="39">
        <v>97.26414921695428</v>
      </c>
      <c r="K57" s="39">
        <v>96.656760496384763</v>
      </c>
      <c r="L57" s="39">
        <v>96.422751518142888</v>
      </c>
      <c r="M57" s="39">
        <v>96.640975379613707</v>
      </c>
      <c r="N57" s="39">
        <v>98.06030121076121</v>
      </c>
      <c r="O57" s="10">
        <v>97.881123749750131</v>
      </c>
      <c r="P57" s="33">
        <f t="shared" si="7"/>
        <v>96.649852498911628</v>
      </c>
      <c r="Q57" s="39">
        <f t="shared" si="6"/>
        <v>1.807752661442791</v>
      </c>
    </row>
    <row r="58" spans="1:17" ht="16.5" customHeight="1" x14ac:dyDescent="0.2">
      <c r="A58" s="31" t="s">
        <v>1</v>
      </c>
      <c r="B58" s="32">
        <v>1.3525526741821583</v>
      </c>
      <c r="C58" s="39">
        <v>128.15939222688661</v>
      </c>
      <c r="D58" s="9">
        <v>134.49516583812593</v>
      </c>
      <c r="E58" s="39">
        <v>135.09881709892414</v>
      </c>
      <c r="F58" s="39">
        <v>135.49391883642019</v>
      </c>
      <c r="G58" s="39">
        <v>135.36473875037856</v>
      </c>
      <c r="H58" s="39">
        <v>134.8274184706971</v>
      </c>
      <c r="I58" s="39">
        <v>135.15720035604906</v>
      </c>
      <c r="J58" s="39">
        <v>134.72664200036004</v>
      </c>
      <c r="K58" s="39">
        <v>134.23706697024889</v>
      </c>
      <c r="L58" s="39">
        <v>134.79045110854179</v>
      </c>
      <c r="M58" s="39">
        <v>135.7585080471442</v>
      </c>
      <c r="N58" s="39">
        <v>136.48314901336036</v>
      </c>
      <c r="O58" s="10">
        <v>136.63013252833906</v>
      </c>
      <c r="P58" s="33">
        <f t="shared" si="7"/>
        <v>135.25526741821582</v>
      </c>
      <c r="Q58" s="39">
        <f t="shared" si="6"/>
        <v>5.536757835716827</v>
      </c>
    </row>
    <row r="59" spans="1:17" ht="16.5" customHeight="1" x14ac:dyDescent="0.2">
      <c r="A59" s="31" t="s">
        <v>33</v>
      </c>
      <c r="B59" s="32">
        <v>0.99734628537626424</v>
      </c>
      <c r="C59" s="39">
        <v>101.13658372959297</v>
      </c>
      <c r="D59" s="9">
        <v>100.73358413903509</v>
      </c>
      <c r="E59" s="39">
        <v>100.04607542470028</v>
      </c>
      <c r="F59" s="39">
        <v>99.653146309113936</v>
      </c>
      <c r="G59" s="39">
        <v>99.71310161240217</v>
      </c>
      <c r="H59" s="39">
        <v>99.987979597514041</v>
      </c>
      <c r="I59" s="39">
        <v>100.07009254767296</v>
      </c>
      <c r="J59" s="39">
        <v>99.693592808841302</v>
      </c>
      <c r="K59" s="39">
        <v>99.036629854450041</v>
      </c>
      <c r="L59" s="39">
        <v>99.755400946623382</v>
      </c>
      <c r="M59" s="39">
        <v>99.195178116736074</v>
      </c>
      <c r="N59" s="39">
        <v>99.284678011128278</v>
      </c>
      <c r="O59" s="10">
        <v>99.646083083299601</v>
      </c>
      <c r="P59" s="33">
        <f t="shared" si="7"/>
        <v>99.734628537626421</v>
      </c>
      <c r="Q59" s="39">
        <f t="shared" si="6"/>
        <v>-1.3861998697869069</v>
      </c>
    </row>
    <row r="60" spans="1:17" ht="16.5" customHeight="1" x14ac:dyDescent="0.2">
      <c r="A60" s="31" t="s">
        <v>8</v>
      </c>
      <c r="B60" s="32">
        <v>1.109486885826662</v>
      </c>
      <c r="C60" s="39">
        <v>109.41574869579047</v>
      </c>
      <c r="D60" s="9">
        <v>110.27706060293033</v>
      </c>
      <c r="E60" s="39">
        <v>109.94481874193997</v>
      </c>
      <c r="F60" s="39">
        <v>110.34925818891584</v>
      </c>
      <c r="G60" s="39">
        <v>110.01485328061452</v>
      </c>
      <c r="H60" s="39">
        <v>110.60848656761898</v>
      </c>
      <c r="I60" s="39">
        <v>111.91971597815152</v>
      </c>
      <c r="J60" s="39">
        <v>111.10034419839627</v>
      </c>
      <c r="K60" s="39">
        <v>110.41918781149711</v>
      </c>
      <c r="L60" s="39">
        <v>111.38688003009527</v>
      </c>
      <c r="M60" s="39">
        <v>111.43791816336228</v>
      </c>
      <c r="N60" s="39">
        <v>111.24681708757126</v>
      </c>
      <c r="O60" s="10">
        <v>112.67892234090084</v>
      </c>
      <c r="P60" s="33">
        <f t="shared" si="7"/>
        <v>110.94868858266621</v>
      </c>
      <c r="Q60" s="39">
        <f t="shared" si="6"/>
        <v>1.4010230749668295</v>
      </c>
    </row>
    <row r="61" spans="1:17" ht="16.5" customHeight="1" x14ac:dyDescent="0.2">
      <c r="A61" s="31" t="s">
        <v>9</v>
      </c>
      <c r="B61" s="32">
        <v>1.181723933557687</v>
      </c>
      <c r="C61" s="39">
        <v>115.46636616511752</v>
      </c>
      <c r="D61" s="9">
        <v>117.61740387771394</v>
      </c>
      <c r="E61" s="39">
        <v>117.45368671386854</v>
      </c>
      <c r="F61" s="39">
        <v>118.2335449983743</v>
      </c>
      <c r="G61" s="39">
        <v>118.71464138601688</v>
      </c>
      <c r="H61" s="39">
        <v>119.3054995480576</v>
      </c>
      <c r="I61" s="39">
        <v>117.58588496395195</v>
      </c>
      <c r="J61" s="39">
        <v>118.45572235925076</v>
      </c>
      <c r="K61" s="39">
        <v>118.17745065018089</v>
      </c>
      <c r="L61" s="39">
        <v>117.52635432144581</v>
      </c>
      <c r="M61" s="39">
        <v>117.53362038538431</v>
      </c>
      <c r="N61" s="39">
        <v>118.56242855262457</v>
      </c>
      <c r="O61" s="10">
        <v>118.90248251235495</v>
      </c>
      <c r="P61" s="33">
        <f t="shared" si="7"/>
        <v>118.17239335576869</v>
      </c>
      <c r="Q61" s="39">
        <f t="shared" si="6"/>
        <v>2.3435631348972521</v>
      </c>
    </row>
    <row r="62" spans="1:17" ht="16.5" customHeight="1" x14ac:dyDescent="0.2">
      <c r="A62" s="31" t="s">
        <v>10</v>
      </c>
      <c r="B62" s="32">
        <v>1.0785838243921875</v>
      </c>
      <c r="C62" s="39">
        <v>110.26433421995078</v>
      </c>
      <c r="D62" s="9">
        <v>108.04608434392554</v>
      </c>
      <c r="E62" s="39">
        <v>107.82623732149452</v>
      </c>
      <c r="F62" s="39">
        <v>107.47094055767106</v>
      </c>
      <c r="G62" s="39">
        <v>107.92763039851836</v>
      </c>
      <c r="H62" s="39">
        <v>108.17999430503265</v>
      </c>
      <c r="I62" s="39">
        <v>107.82827696345844</v>
      </c>
      <c r="J62" s="39">
        <v>107.75735151669168</v>
      </c>
      <c r="K62" s="39">
        <v>107.70527930291072</v>
      </c>
      <c r="L62" s="39">
        <v>107.80960488327494</v>
      </c>
      <c r="M62" s="39">
        <v>107.82916956801409</v>
      </c>
      <c r="N62" s="39">
        <v>107.83302433016841</v>
      </c>
      <c r="O62" s="10">
        <v>108.08699577946456</v>
      </c>
      <c r="P62" s="33">
        <f t="shared" si="7"/>
        <v>107.85838243921874</v>
      </c>
      <c r="Q62" s="39">
        <f t="shared" si="6"/>
        <v>-2.1819854967180419</v>
      </c>
    </row>
    <row r="63" spans="1:17" ht="16.5" customHeight="1" x14ac:dyDescent="0.2">
      <c r="A63" s="34" t="s">
        <v>32</v>
      </c>
      <c r="B63" s="35">
        <v>0.92617453120766513</v>
      </c>
      <c r="C63" s="39">
        <v>91.931729545530331</v>
      </c>
      <c r="D63" s="9">
        <v>92.618314305298227</v>
      </c>
      <c r="E63" s="39">
        <v>92.729274320791589</v>
      </c>
      <c r="F63" s="39">
        <v>92.728401102440699</v>
      </c>
      <c r="G63" s="39">
        <v>92.835407793420998</v>
      </c>
      <c r="H63" s="39">
        <v>92.963152046457523</v>
      </c>
      <c r="I63" s="39">
        <v>92.75495814212762</v>
      </c>
      <c r="J63" s="39">
        <v>92.721867591088326</v>
      </c>
      <c r="K63" s="39">
        <v>92.637025633106234</v>
      </c>
      <c r="L63" s="39">
        <v>92.341405491830528</v>
      </c>
      <c r="M63" s="39">
        <v>92.383556468648138</v>
      </c>
      <c r="N63" s="39">
        <v>92.558629206630897</v>
      </c>
      <c r="O63" s="10">
        <v>92.137445347357186</v>
      </c>
      <c r="P63" s="33">
        <f t="shared" si="7"/>
        <v>92.617453120766513</v>
      </c>
      <c r="Q63" s="39">
        <f t="shared" si="6"/>
        <v>0.74590522622177957</v>
      </c>
    </row>
    <row r="64" spans="1:17" ht="16.5" customHeight="1" x14ac:dyDescent="0.2">
      <c r="A64" s="31" t="s">
        <v>2</v>
      </c>
      <c r="B64" s="32">
        <v>1.0666609510259633</v>
      </c>
      <c r="C64" s="39">
        <v>98.600717531386962</v>
      </c>
      <c r="D64" s="9">
        <v>106.45542745475873</v>
      </c>
      <c r="E64" s="39">
        <v>106.45542745475873</v>
      </c>
      <c r="F64" s="39">
        <v>106.52106303751236</v>
      </c>
      <c r="G64" s="39">
        <v>106.5210476795442</v>
      </c>
      <c r="H64" s="39">
        <v>106.5210476795442</v>
      </c>
      <c r="I64" s="39">
        <v>106.52107445212587</v>
      </c>
      <c r="J64" s="39">
        <v>106.52107445212587</v>
      </c>
      <c r="K64" s="39">
        <v>106.5210476795442</v>
      </c>
      <c r="L64" s="39">
        <v>106.98897348646767</v>
      </c>
      <c r="M64" s="39">
        <v>106.98897348646767</v>
      </c>
      <c r="N64" s="39">
        <v>106.98899218415318</v>
      </c>
      <c r="O64" s="10">
        <v>106.98899218415318</v>
      </c>
      <c r="P64" s="33">
        <f t="shared" si="7"/>
        <v>106.66609510259632</v>
      </c>
      <c r="Q64" s="39">
        <f t="shared" si="6"/>
        <v>8.1798365905825676</v>
      </c>
    </row>
    <row r="65" spans="1:17" ht="16.5" customHeight="1" x14ac:dyDescent="0.2">
      <c r="A65" s="31" t="s">
        <v>11</v>
      </c>
      <c r="B65" s="32">
        <v>1.3045036330730764</v>
      </c>
      <c r="C65" s="39">
        <v>126.27673939453535</v>
      </c>
      <c r="D65" s="9">
        <v>128.59204348609759</v>
      </c>
      <c r="E65" s="39">
        <v>129.41913379476114</v>
      </c>
      <c r="F65" s="39">
        <v>128.85574289499425</v>
      </c>
      <c r="G65" s="39">
        <v>129.40236355178916</v>
      </c>
      <c r="H65" s="39">
        <v>129.351682659045</v>
      </c>
      <c r="I65" s="39">
        <v>129.38986349790798</v>
      </c>
      <c r="J65" s="39">
        <v>129.45379991890243</v>
      </c>
      <c r="K65" s="39">
        <v>130.76469044157915</v>
      </c>
      <c r="L65" s="39">
        <v>131.04724442836891</v>
      </c>
      <c r="M65" s="39">
        <v>131.37936061734976</v>
      </c>
      <c r="N65" s="39">
        <v>133.59302768809985</v>
      </c>
      <c r="O65" s="10">
        <v>134.15540670879659</v>
      </c>
      <c r="P65" s="33">
        <f t="shared" si="7"/>
        <v>130.45036330730764</v>
      </c>
      <c r="Q65" s="39">
        <f t="shared" si="6"/>
        <v>3.3051407034927678</v>
      </c>
    </row>
    <row r="66" spans="1:17" ht="16.5" customHeight="1" x14ac:dyDescent="0.2">
      <c r="A66" s="34" t="s">
        <v>3</v>
      </c>
      <c r="B66" s="35">
        <v>1.2539906612657337</v>
      </c>
      <c r="C66" s="39">
        <v>121.27428189634266</v>
      </c>
      <c r="D66" s="9">
        <v>122.59813095389487</v>
      </c>
      <c r="E66" s="39">
        <v>122.4571428097608</v>
      </c>
      <c r="F66" s="39">
        <v>122.63349437677296</v>
      </c>
      <c r="G66" s="39">
        <v>122.9857674728913</v>
      </c>
      <c r="H66" s="39">
        <v>124.75328218748867</v>
      </c>
      <c r="I66" s="39">
        <v>126.31122610349684</v>
      </c>
      <c r="J66" s="39">
        <v>126.94562145944838</v>
      </c>
      <c r="K66" s="39">
        <v>126.09470843041318</v>
      </c>
      <c r="L66" s="39">
        <v>126.84383244363109</v>
      </c>
      <c r="M66" s="39">
        <v>127.19188463381494</v>
      </c>
      <c r="N66" s="39">
        <v>128.08775980947104</v>
      </c>
      <c r="O66" s="10">
        <v>127.88594283779649</v>
      </c>
      <c r="P66" s="33">
        <f t="shared" si="7"/>
        <v>125.39906612657336</v>
      </c>
      <c r="Q66" s="39">
        <f t="shared" si="6"/>
        <v>3.4012027659386916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121.52204814371127</v>
      </c>
      <c r="D67" s="12">
        <v>125.55966878421845</v>
      </c>
      <c r="E67" s="40">
        <v>125.23596782900501</v>
      </c>
      <c r="F67" s="40">
        <v>125.10905309620389</v>
      </c>
      <c r="G67" s="40">
        <v>125.14415871114923</v>
      </c>
      <c r="H67" s="40">
        <v>124.93938834411628</v>
      </c>
      <c r="I67" s="40">
        <v>125.18071476470493</v>
      </c>
      <c r="J67" s="40">
        <v>125.59199053447269</v>
      </c>
      <c r="K67" s="40">
        <v>126.4670475005836</v>
      </c>
      <c r="L67" s="40">
        <v>128.68488837844683</v>
      </c>
      <c r="M67" s="40">
        <v>129.15087410957926</v>
      </c>
      <c r="N67" s="40">
        <v>129.39514074880859</v>
      </c>
      <c r="O67" s="13">
        <v>129.58363313550294</v>
      </c>
      <c r="P67" s="38">
        <f t="shared" si="7"/>
        <v>126.67021049473264</v>
      </c>
      <c r="Q67" s="40">
        <f t="shared" si="6"/>
        <v>4.2364018955088483</v>
      </c>
    </row>
    <row r="68" spans="1:17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7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7" ht="16.5" customHeight="1" x14ac:dyDescent="0.2">
      <c r="A70" s="87" t="s">
        <v>93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9"/>
    </row>
    <row r="71" spans="1:17" ht="16.5" customHeight="1" x14ac:dyDescent="0.2">
      <c r="A71" s="75" t="s">
        <v>58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6.5" customHeight="1" x14ac:dyDescent="0.2">
      <c r="A72" s="75" t="s">
        <v>59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</sheetData>
  <mergeCells count="19">
    <mergeCell ref="A1:Q1"/>
    <mergeCell ref="A21:A22"/>
    <mergeCell ref="B21:Q21"/>
    <mergeCell ref="A2:Q2"/>
    <mergeCell ref="A3:Q3"/>
    <mergeCell ref="A5:A6"/>
    <mergeCell ref="B5:Q5"/>
    <mergeCell ref="A20:Q20"/>
    <mergeCell ref="A70:Q70"/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2010</oddHeader>
  </headerFooter>
  <rowBreaks count="1" manualBreakCount="1">
    <brk id="36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58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</row>
    <row r="2" spans="1:17" ht="17.649999999999999" customHeight="1" x14ac:dyDescent="0.2">
      <c r="A2" s="96" t="s">
        <v>49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31</v>
      </c>
      <c r="C6" s="30" t="s">
        <v>50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51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v>144.6274628415469</v>
      </c>
      <c r="D7" s="15">
        <v>147.02078884095772</v>
      </c>
      <c r="E7" s="33">
        <v>148.51933842630081</v>
      </c>
      <c r="F7" s="33">
        <v>147.50780523504901</v>
      </c>
      <c r="G7" s="33">
        <v>147.05389492979901</v>
      </c>
      <c r="H7" s="33">
        <v>145.62112102868005</v>
      </c>
      <c r="I7" s="33">
        <v>145.90636351627666</v>
      </c>
      <c r="J7" s="33">
        <v>147.17228214392577</v>
      </c>
      <c r="K7" s="33">
        <v>147.64992722830527</v>
      </c>
      <c r="L7" s="33">
        <v>149.00457610847792</v>
      </c>
      <c r="M7" s="33">
        <v>149.2670242240215</v>
      </c>
      <c r="N7" s="33">
        <v>150.99276676436463</v>
      </c>
      <c r="O7" s="16">
        <v>151.54096654519481</v>
      </c>
      <c r="P7" s="33">
        <f>AVERAGE(D7:O7)</f>
        <v>148.10473791594609</v>
      </c>
      <c r="Q7" s="33">
        <f>P7/C7*100-100</f>
        <v>2.4042979155410222</v>
      </c>
    </row>
    <row r="8" spans="1:17" ht="16.5" customHeight="1" x14ac:dyDescent="0.2">
      <c r="A8" s="34" t="s">
        <v>7</v>
      </c>
      <c r="B8" s="35">
        <v>1.5180379521288712</v>
      </c>
      <c r="C8" s="33">
        <v>151.80379521288711</v>
      </c>
      <c r="D8" s="15">
        <v>159.38839872155236</v>
      </c>
      <c r="E8" s="33">
        <v>159.82235756519518</v>
      </c>
      <c r="F8" s="33">
        <v>161.00513439775997</v>
      </c>
      <c r="G8" s="33">
        <v>160.88376181631466</v>
      </c>
      <c r="H8" s="33">
        <v>161.03647997962435</v>
      </c>
      <c r="I8" s="33">
        <v>161.11604258365722</v>
      </c>
      <c r="J8" s="33">
        <v>161.32496680701351</v>
      </c>
      <c r="K8" s="33">
        <v>161.41597075017714</v>
      </c>
      <c r="L8" s="33">
        <v>161.85807535581253</v>
      </c>
      <c r="M8" s="33">
        <v>161.97817894788804</v>
      </c>
      <c r="N8" s="33">
        <v>161.87439263348043</v>
      </c>
      <c r="O8" s="16">
        <v>163.1705633982246</v>
      </c>
      <c r="P8" s="33">
        <f t="shared" ref="P8:P19" si="0">AVERAGE(D8:O8)</f>
        <v>161.23952691305834</v>
      </c>
      <c r="Q8" s="33">
        <f t="shared" ref="Q8:Q19" si="1">P8/C8*100-100</f>
        <v>6.2157416334280242</v>
      </c>
    </row>
    <row r="9" spans="1:17" ht="16.5" customHeight="1" x14ac:dyDescent="0.2">
      <c r="A9" s="31" t="s">
        <v>0</v>
      </c>
      <c r="B9" s="32">
        <v>1.0915911771881013</v>
      </c>
      <c r="C9" s="33">
        <v>109.15911771881014</v>
      </c>
      <c r="D9" s="15">
        <v>111.91745735439659</v>
      </c>
      <c r="E9" s="33">
        <v>111.70108121878897</v>
      </c>
      <c r="F9" s="33">
        <v>112.44431056973991</v>
      </c>
      <c r="G9" s="33">
        <v>113.77698697468172</v>
      </c>
      <c r="H9" s="33">
        <v>114.27340804887639</v>
      </c>
      <c r="I9" s="33">
        <v>115.53556786679147</v>
      </c>
      <c r="J9" s="33">
        <v>115.34801554153979</v>
      </c>
      <c r="K9" s="33">
        <v>114.80593739518844</v>
      </c>
      <c r="L9" s="33">
        <v>114.34573333845415</v>
      </c>
      <c r="M9" s="33">
        <v>114.821677126536</v>
      </c>
      <c r="N9" s="33">
        <v>114.93719413799086</v>
      </c>
      <c r="O9" s="16">
        <v>116.2130257005049</v>
      </c>
      <c r="P9" s="33">
        <f t="shared" si="0"/>
        <v>114.1766996061241</v>
      </c>
      <c r="Q9" s="33">
        <f t="shared" si="1"/>
        <v>4.596576073690045</v>
      </c>
    </row>
    <row r="10" spans="1:17" ht="16.5" customHeight="1" x14ac:dyDescent="0.2">
      <c r="A10" s="31" t="s">
        <v>1</v>
      </c>
      <c r="B10" s="32">
        <v>1.2722980462507103</v>
      </c>
      <c r="C10" s="33">
        <v>127.22980462507104</v>
      </c>
      <c r="D10" s="15">
        <v>129.53425790068479</v>
      </c>
      <c r="E10" s="33">
        <v>129.34749450417112</v>
      </c>
      <c r="F10" s="33">
        <v>129.69144481535108</v>
      </c>
      <c r="G10" s="33">
        <v>129.51922782998332</v>
      </c>
      <c r="H10" s="33">
        <v>130.59742569707115</v>
      </c>
      <c r="I10" s="33">
        <v>130.36987389757576</v>
      </c>
      <c r="J10" s="33">
        <v>130.1819285237184</v>
      </c>
      <c r="K10" s="33">
        <v>130.24434034308558</v>
      </c>
      <c r="L10" s="33">
        <v>132.02001336756675</v>
      </c>
      <c r="M10" s="33">
        <v>133.13346907546241</v>
      </c>
      <c r="N10" s="33">
        <v>133.46606100986531</v>
      </c>
      <c r="O10" s="16">
        <v>133.6170711684492</v>
      </c>
      <c r="P10" s="33">
        <f t="shared" si="0"/>
        <v>130.97688401108206</v>
      </c>
      <c r="Q10" s="33">
        <f t="shared" si="1"/>
        <v>2.9451270455481477</v>
      </c>
    </row>
    <row r="11" spans="1:17" ht="16.5" customHeight="1" x14ac:dyDescent="0.2">
      <c r="A11" s="31" t="s">
        <v>33</v>
      </c>
      <c r="B11" s="32">
        <v>1.1529776924021105</v>
      </c>
      <c r="C11" s="33">
        <v>115.29776924021105</v>
      </c>
      <c r="D11" s="15">
        <v>116.31804283415605</v>
      </c>
      <c r="E11" s="33">
        <v>116.68666815460281</v>
      </c>
      <c r="F11" s="33">
        <v>116.673512705663</v>
      </c>
      <c r="G11" s="33">
        <v>116.41850893641997</v>
      </c>
      <c r="H11" s="33">
        <v>115.38467009198781</v>
      </c>
      <c r="I11" s="33">
        <v>114.68588368391869</v>
      </c>
      <c r="J11" s="33">
        <v>114.87940209048273</v>
      </c>
      <c r="K11" s="33">
        <v>114.7668715998017</v>
      </c>
      <c r="L11" s="33">
        <v>113.91582220887472</v>
      </c>
      <c r="M11" s="33">
        <v>114.43335581468754</v>
      </c>
      <c r="N11" s="33">
        <v>114.60234801859441</v>
      </c>
      <c r="O11" s="16">
        <v>114.41958340634247</v>
      </c>
      <c r="P11" s="33">
        <f t="shared" si="0"/>
        <v>115.26538912879435</v>
      </c>
      <c r="Q11" s="33">
        <f t="shared" si="1"/>
        <v>-2.808390104169689E-2</v>
      </c>
    </row>
    <row r="12" spans="1:17" ht="16.5" customHeight="1" x14ac:dyDescent="0.2">
      <c r="A12" s="31" t="s">
        <v>8</v>
      </c>
      <c r="B12" s="32">
        <v>1.1477119794957342</v>
      </c>
      <c r="C12" s="33">
        <v>114.77119794957342</v>
      </c>
      <c r="D12" s="15">
        <v>115.97209023367084</v>
      </c>
      <c r="E12" s="33">
        <v>115.68725775433445</v>
      </c>
      <c r="F12" s="33">
        <v>116.90747881380722</v>
      </c>
      <c r="G12" s="33">
        <v>116.21295498118248</v>
      </c>
      <c r="H12" s="33">
        <v>115.31347879753655</v>
      </c>
      <c r="I12" s="33">
        <v>115.13422770004819</v>
      </c>
      <c r="J12" s="33">
        <v>116.19199012044589</v>
      </c>
      <c r="K12" s="33">
        <v>116.4661938562641</v>
      </c>
      <c r="L12" s="33">
        <v>116.23879637760626</v>
      </c>
      <c r="M12" s="33">
        <v>116.64116880109917</v>
      </c>
      <c r="N12" s="33">
        <v>117.0111398997757</v>
      </c>
      <c r="O12" s="16">
        <v>117.79166262024026</v>
      </c>
      <c r="P12" s="33">
        <f t="shared" si="0"/>
        <v>116.29736999633427</v>
      </c>
      <c r="Q12" s="33">
        <f t="shared" si="1"/>
        <v>1.329751779215016</v>
      </c>
    </row>
    <row r="13" spans="1:17" ht="16.5" customHeight="1" x14ac:dyDescent="0.2">
      <c r="A13" s="31" t="s">
        <v>9</v>
      </c>
      <c r="B13" s="32">
        <v>1.2070791629116615</v>
      </c>
      <c r="C13" s="33">
        <v>120.70791629116616</v>
      </c>
      <c r="D13" s="15">
        <v>125.27272069909485</v>
      </c>
      <c r="E13" s="33">
        <v>125.51070663028467</v>
      </c>
      <c r="F13" s="33">
        <v>125.73882459253261</v>
      </c>
      <c r="G13" s="33">
        <v>126.06242168269742</v>
      </c>
      <c r="H13" s="33">
        <v>127.106342631226</v>
      </c>
      <c r="I13" s="33">
        <v>126.97313357220439</v>
      </c>
      <c r="J13" s="33">
        <v>126.28253716987086</v>
      </c>
      <c r="K13" s="33">
        <v>126.51043025487652</v>
      </c>
      <c r="L13" s="33">
        <v>127.36211447612828</v>
      </c>
      <c r="M13" s="33">
        <v>127.36664912760149</v>
      </c>
      <c r="N13" s="33">
        <v>126.71299243903857</v>
      </c>
      <c r="O13" s="16">
        <v>126.79597484841885</v>
      </c>
      <c r="P13" s="33">
        <f t="shared" si="0"/>
        <v>126.47457067699787</v>
      </c>
      <c r="Q13" s="33">
        <f t="shared" si="1"/>
        <v>4.7773622170079051</v>
      </c>
    </row>
    <row r="14" spans="1:17" ht="16.5" customHeight="1" x14ac:dyDescent="0.2">
      <c r="A14" s="31" t="s">
        <v>10</v>
      </c>
      <c r="B14" s="32">
        <v>1.0692129740931882</v>
      </c>
      <c r="C14" s="33">
        <v>106.92129740931881</v>
      </c>
      <c r="D14" s="15">
        <v>106.88395004693342</v>
      </c>
      <c r="E14" s="33">
        <v>106.71849976835111</v>
      </c>
      <c r="F14" s="33">
        <v>107.13101069998841</v>
      </c>
      <c r="G14" s="33">
        <v>107.22592185122133</v>
      </c>
      <c r="H14" s="33">
        <v>107.05327395122632</v>
      </c>
      <c r="I14" s="33">
        <v>107.44246943614618</v>
      </c>
      <c r="J14" s="33">
        <v>107.52442742839877</v>
      </c>
      <c r="K14" s="33">
        <v>107.53206179962845</v>
      </c>
      <c r="L14" s="33">
        <v>107.50450232177876</v>
      </c>
      <c r="M14" s="33">
        <v>107.54913386796841</v>
      </c>
      <c r="N14" s="33">
        <v>107.58101751261796</v>
      </c>
      <c r="O14" s="16">
        <v>107.85508487933629</v>
      </c>
      <c r="P14" s="33">
        <f t="shared" si="0"/>
        <v>107.33344613029963</v>
      </c>
      <c r="Q14" s="33">
        <f t="shared" si="1"/>
        <v>0.38546924791140214</v>
      </c>
    </row>
    <row r="15" spans="1:17" ht="16.5" customHeight="1" x14ac:dyDescent="0.2">
      <c r="A15" s="34" t="s">
        <v>32</v>
      </c>
      <c r="B15" s="35">
        <v>1.030010132532881</v>
      </c>
      <c r="C15" s="33">
        <v>103.00101325328809</v>
      </c>
      <c r="D15" s="15">
        <v>103.4958496691813</v>
      </c>
      <c r="E15" s="33">
        <v>103.56763339886646</v>
      </c>
      <c r="F15" s="33">
        <v>104.65081794940147</v>
      </c>
      <c r="G15" s="33">
        <v>104.68322621243924</v>
      </c>
      <c r="H15" s="33">
        <v>104.80831956378375</v>
      </c>
      <c r="I15" s="33">
        <v>104.987662817003</v>
      </c>
      <c r="J15" s="33">
        <v>104.55165189293123</v>
      </c>
      <c r="K15" s="33">
        <v>104.05453168407159</v>
      </c>
      <c r="L15" s="33">
        <v>103.93342251965511</v>
      </c>
      <c r="M15" s="33">
        <v>104.09677887475614</v>
      </c>
      <c r="N15" s="33">
        <v>104.03864237242223</v>
      </c>
      <c r="O15" s="16">
        <v>104.04029835343202</v>
      </c>
      <c r="P15" s="33">
        <f t="shared" si="0"/>
        <v>104.24240294232861</v>
      </c>
      <c r="Q15" s="33">
        <f t="shared" si="1"/>
        <v>1.2052208515539888</v>
      </c>
    </row>
    <row r="16" spans="1:17" ht="16.5" customHeight="1" x14ac:dyDescent="0.2">
      <c r="A16" s="31" t="s">
        <v>2</v>
      </c>
      <c r="B16" s="32">
        <v>1.1049083089425595</v>
      </c>
      <c r="C16" s="33">
        <v>110.49083089425595</v>
      </c>
      <c r="D16" s="15">
        <v>110.93573790426355</v>
      </c>
      <c r="E16" s="33">
        <v>111.03561346627379</v>
      </c>
      <c r="F16" s="33">
        <v>111.02285233569407</v>
      </c>
      <c r="G16" s="33">
        <v>111.01540449011178</v>
      </c>
      <c r="H16" s="33">
        <v>111.01540449011178</v>
      </c>
      <c r="I16" s="33">
        <v>112.8197410180203</v>
      </c>
      <c r="J16" s="33">
        <v>112.81816181098591</v>
      </c>
      <c r="K16" s="33">
        <v>112.81816181098591</v>
      </c>
      <c r="L16" s="33">
        <v>114.43441346007631</v>
      </c>
      <c r="M16" s="33">
        <v>114.43441346007631</v>
      </c>
      <c r="N16" s="33">
        <v>114.43441346007631</v>
      </c>
      <c r="O16" s="16">
        <v>116.89071379909251</v>
      </c>
      <c r="P16" s="33">
        <f t="shared" si="0"/>
        <v>112.8062526254807</v>
      </c>
      <c r="Q16" s="33">
        <f t="shared" si="1"/>
        <v>2.0955781692335194</v>
      </c>
    </row>
    <row r="17" spans="1:17" ht="16.5" customHeight="1" x14ac:dyDescent="0.2">
      <c r="A17" s="31" t="s">
        <v>11</v>
      </c>
      <c r="B17" s="32">
        <v>1.3687906660848648</v>
      </c>
      <c r="C17" s="33">
        <v>136.87906660848648</v>
      </c>
      <c r="D17" s="15">
        <v>140.66968049117395</v>
      </c>
      <c r="E17" s="33">
        <v>141.5700267778702</v>
      </c>
      <c r="F17" s="33">
        <v>141.59630403064386</v>
      </c>
      <c r="G17" s="33">
        <v>143.38039881168402</v>
      </c>
      <c r="H17" s="33">
        <v>144.02942934567372</v>
      </c>
      <c r="I17" s="33">
        <v>145.04324047060197</v>
      </c>
      <c r="J17" s="33">
        <v>147.77722396729172</v>
      </c>
      <c r="K17" s="33">
        <v>146.22344524996473</v>
      </c>
      <c r="L17" s="33">
        <v>147.21380748141104</v>
      </c>
      <c r="M17" s="33">
        <v>147.00610259334366</v>
      </c>
      <c r="N17" s="33">
        <v>147.06476515117956</v>
      </c>
      <c r="O17" s="16">
        <v>147.66064935613556</v>
      </c>
      <c r="P17" s="33">
        <f t="shared" si="0"/>
        <v>144.93625614391451</v>
      </c>
      <c r="Q17" s="33">
        <f t="shared" si="1"/>
        <v>5.8863562815444368</v>
      </c>
    </row>
    <row r="18" spans="1:17" ht="16.5" customHeight="1" x14ac:dyDescent="0.2">
      <c r="A18" s="34" t="s">
        <v>3</v>
      </c>
      <c r="B18" s="35">
        <v>1.2009735613304433</v>
      </c>
      <c r="C18" s="33">
        <v>120.09735613304433</v>
      </c>
      <c r="D18" s="15">
        <v>122.69970357701033</v>
      </c>
      <c r="E18" s="33">
        <v>122.11314176331398</v>
      </c>
      <c r="F18" s="33">
        <v>122.57016196353524</v>
      </c>
      <c r="G18" s="33">
        <v>123.19014950012225</v>
      </c>
      <c r="H18" s="33">
        <v>123.84603374813121</v>
      </c>
      <c r="I18" s="33">
        <v>123.18452801659144</v>
      </c>
      <c r="J18" s="33">
        <v>123.36632152089787</v>
      </c>
      <c r="K18" s="33">
        <v>125.38999650561639</v>
      </c>
      <c r="L18" s="33">
        <v>128.43976831030076</v>
      </c>
      <c r="M18" s="33">
        <v>127.32274752780695</v>
      </c>
      <c r="N18" s="33">
        <v>127.81653617189919</v>
      </c>
      <c r="O18" s="16">
        <v>128.67217796081323</v>
      </c>
      <c r="P18" s="33">
        <f t="shared" si="0"/>
        <v>124.88427221383658</v>
      </c>
      <c r="Q18" s="33">
        <f t="shared" si="1"/>
        <v>3.9858629989233805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38">
        <v>129.00282856168639</v>
      </c>
      <c r="D19" s="18">
        <v>131.516760382115</v>
      </c>
      <c r="E19" s="38">
        <v>132.08940815138183</v>
      </c>
      <c r="F19" s="38">
        <v>132.01990916369482</v>
      </c>
      <c r="G19" s="38">
        <v>131.9801927463464</v>
      </c>
      <c r="H19" s="38">
        <v>131.64108479167757</v>
      </c>
      <c r="I19" s="38">
        <v>131.82539108130246</v>
      </c>
      <c r="J19" s="38">
        <v>132.3214190408242</v>
      </c>
      <c r="K19" s="38">
        <v>132.55295955878026</v>
      </c>
      <c r="L19" s="38">
        <v>133.49204196678295</v>
      </c>
      <c r="M19" s="38">
        <v>133.74122326480176</v>
      </c>
      <c r="N19" s="38">
        <v>134.41737814625156</v>
      </c>
      <c r="O19" s="19">
        <v>134.9768817567647</v>
      </c>
      <c r="P19" s="38">
        <f t="shared" si="0"/>
        <v>132.71455417089359</v>
      </c>
      <c r="Q19" s="38">
        <f t="shared" si="1"/>
        <v>2.8772435849593307</v>
      </c>
    </row>
    <row r="20" spans="1:17" ht="16.5" customHeight="1" x14ac:dyDescent="0.55000000000000004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31</v>
      </c>
      <c r="C22" s="30" t="s">
        <v>50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51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9">
        <v>146.79550424821193</v>
      </c>
      <c r="D23" s="9">
        <v>149.24683619690694</v>
      </c>
      <c r="E23" s="39">
        <v>149.75274793613974</v>
      </c>
      <c r="F23" s="39">
        <v>150.45715724550436</v>
      </c>
      <c r="G23" s="39">
        <v>150.2290115151643</v>
      </c>
      <c r="H23" s="39">
        <v>149.19863698782228</v>
      </c>
      <c r="I23" s="39">
        <v>149.07082335982417</v>
      </c>
      <c r="J23" s="39">
        <v>151.98502640166234</v>
      </c>
      <c r="K23" s="39">
        <v>152.83450223430489</v>
      </c>
      <c r="L23" s="39">
        <v>152.54096707312303</v>
      </c>
      <c r="M23" s="39">
        <v>153.12494284027125</v>
      </c>
      <c r="N23" s="39">
        <v>154.66395736597332</v>
      </c>
      <c r="O23" s="10">
        <v>154.22548618653636</v>
      </c>
      <c r="P23" s="33">
        <f>AVERAGE(D23:O23)</f>
        <v>151.44417461193606</v>
      </c>
      <c r="Q23" s="39">
        <f t="shared" ref="Q23:Q35" si="2">P23/C23*100-100</f>
        <v>3.1667661673506302</v>
      </c>
    </row>
    <row r="24" spans="1:17" ht="16.5" customHeight="1" x14ac:dyDescent="0.2">
      <c r="A24" s="34" t="s">
        <v>7</v>
      </c>
      <c r="B24" s="35">
        <v>1.4466213804675181</v>
      </c>
      <c r="C24" s="39">
        <v>144.66213804675181</v>
      </c>
      <c r="D24" s="9">
        <v>156.86437857675591</v>
      </c>
      <c r="E24" s="39">
        <v>157.07680026546981</v>
      </c>
      <c r="F24" s="39">
        <v>158.7071979088586</v>
      </c>
      <c r="G24" s="39">
        <v>158.2380222554188</v>
      </c>
      <c r="H24" s="39">
        <v>158.47179869480672</v>
      </c>
      <c r="I24" s="39">
        <v>158.60429356230608</v>
      </c>
      <c r="J24" s="39">
        <v>159.11991250128463</v>
      </c>
      <c r="K24" s="39">
        <v>159.37906289829178</v>
      </c>
      <c r="L24" s="39">
        <v>160.80098947485882</v>
      </c>
      <c r="M24" s="39">
        <v>160.73969391083097</v>
      </c>
      <c r="N24" s="39">
        <v>160.80065816579486</v>
      </c>
      <c r="O24" s="10">
        <v>162.30488813209811</v>
      </c>
      <c r="P24" s="33">
        <f t="shared" ref="P24:P35" si="3">AVERAGE(D24:O24)</f>
        <v>159.2589746955646</v>
      </c>
      <c r="Q24" s="39">
        <f t="shared" si="2"/>
        <v>10.090295115156806</v>
      </c>
    </row>
    <row r="25" spans="1:17" ht="16.5" customHeight="1" x14ac:dyDescent="0.2">
      <c r="A25" s="31" t="s">
        <v>0</v>
      </c>
      <c r="B25" s="32">
        <v>1.1571676827338275</v>
      </c>
      <c r="C25" s="39">
        <v>115.71676827338275</v>
      </c>
      <c r="D25" s="9">
        <v>120.7937721587262</v>
      </c>
      <c r="E25" s="39">
        <v>120.83678305977296</v>
      </c>
      <c r="F25" s="39">
        <v>122.58898389449546</v>
      </c>
      <c r="G25" s="39">
        <v>125.8394068819768</v>
      </c>
      <c r="H25" s="39">
        <v>126.71299302044837</v>
      </c>
      <c r="I25" s="39">
        <v>128.58391414867174</v>
      </c>
      <c r="J25" s="39">
        <v>127.30697444044222</v>
      </c>
      <c r="K25" s="39">
        <v>126.12630413132349</v>
      </c>
      <c r="L25" s="39">
        <v>126.50556745893191</v>
      </c>
      <c r="M25" s="39">
        <v>127.30866924975085</v>
      </c>
      <c r="N25" s="39">
        <v>128.04694568608016</v>
      </c>
      <c r="O25" s="10">
        <v>129.72072498945124</v>
      </c>
      <c r="P25" s="33">
        <f t="shared" si="3"/>
        <v>125.86425326000597</v>
      </c>
      <c r="Q25" s="39">
        <f t="shared" si="2"/>
        <v>8.7692433326945576</v>
      </c>
    </row>
    <row r="26" spans="1:17" ht="16.5" customHeight="1" x14ac:dyDescent="0.2">
      <c r="A26" s="31" t="s">
        <v>1</v>
      </c>
      <c r="B26" s="32">
        <v>1.2065406541897863</v>
      </c>
      <c r="C26" s="39">
        <v>120.65406541897862</v>
      </c>
      <c r="D26" s="9">
        <v>121.68893181364467</v>
      </c>
      <c r="E26" s="39">
        <v>121.97847173616688</v>
      </c>
      <c r="F26" s="39">
        <v>122.30533624432138</v>
      </c>
      <c r="G26" s="39">
        <v>122.44571815842134</v>
      </c>
      <c r="H26" s="39">
        <v>123.65462664423301</v>
      </c>
      <c r="I26" s="39">
        <v>122.5917625234804</v>
      </c>
      <c r="J26" s="39">
        <v>122.37754604462758</v>
      </c>
      <c r="K26" s="39">
        <v>123.03137323793858</v>
      </c>
      <c r="L26" s="39">
        <v>123.05396379391749</v>
      </c>
      <c r="M26" s="39">
        <v>123.87519838871441</v>
      </c>
      <c r="N26" s="39">
        <v>123.87499851458507</v>
      </c>
      <c r="O26" s="10">
        <v>124.61985116293636</v>
      </c>
      <c r="P26" s="33">
        <f t="shared" si="3"/>
        <v>122.95814818858226</v>
      </c>
      <c r="Q26" s="39">
        <f t="shared" si="2"/>
        <v>1.9096602850493127</v>
      </c>
    </row>
    <row r="27" spans="1:17" ht="16.5" customHeight="1" x14ac:dyDescent="0.2">
      <c r="A27" s="31" t="s">
        <v>33</v>
      </c>
      <c r="B27" s="32">
        <v>1.0874368951501949</v>
      </c>
      <c r="C27" s="39">
        <v>108.74368951501948</v>
      </c>
      <c r="D27" s="9">
        <v>112.05014160015917</v>
      </c>
      <c r="E27" s="39">
        <v>113.01578690527035</v>
      </c>
      <c r="F27" s="39">
        <v>115.35466691482601</v>
      </c>
      <c r="G27" s="39">
        <v>114.13416136675279</v>
      </c>
      <c r="H27" s="39">
        <v>113.35073156200744</v>
      </c>
      <c r="I27" s="39">
        <v>113.43039660765001</v>
      </c>
      <c r="J27" s="39">
        <v>112.36286141058119</v>
      </c>
      <c r="K27" s="39">
        <v>114.40999104107513</v>
      </c>
      <c r="L27" s="39">
        <v>112.93403645154096</v>
      </c>
      <c r="M27" s="39">
        <v>114.13674884753937</v>
      </c>
      <c r="N27" s="39">
        <v>114.0193586932354</v>
      </c>
      <c r="O27" s="10">
        <v>113.41675095682731</v>
      </c>
      <c r="P27" s="33">
        <f t="shared" si="3"/>
        <v>113.55130269645542</v>
      </c>
      <c r="Q27" s="39">
        <f t="shared" si="2"/>
        <v>4.4210502723212528</v>
      </c>
    </row>
    <row r="28" spans="1:17" ht="16.5" customHeight="1" x14ac:dyDescent="0.2">
      <c r="A28" s="31" t="s">
        <v>8</v>
      </c>
      <c r="B28" s="32">
        <v>1.2460701358115795</v>
      </c>
      <c r="C28" s="39">
        <v>124.60701358115796</v>
      </c>
      <c r="D28" s="9">
        <v>124.41619573611544</v>
      </c>
      <c r="E28" s="39">
        <v>123.47496897516854</v>
      </c>
      <c r="F28" s="39">
        <v>127.4946451157256</v>
      </c>
      <c r="G28" s="39">
        <v>125.61340785181697</v>
      </c>
      <c r="H28" s="39">
        <v>124.03261087545489</v>
      </c>
      <c r="I28" s="39">
        <v>123.18167341910831</v>
      </c>
      <c r="J28" s="39">
        <v>122.57421256191259</v>
      </c>
      <c r="K28" s="39">
        <v>122.80437182210504</v>
      </c>
      <c r="L28" s="39">
        <v>122.19740617076749</v>
      </c>
      <c r="M28" s="39">
        <v>122.04387227944747</v>
      </c>
      <c r="N28" s="39">
        <v>122.28998132965917</v>
      </c>
      <c r="O28" s="10">
        <v>121.88765502571451</v>
      </c>
      <c r="P28" s="33">
        <f t="shared" si="3"/>
        <v>123.50091676358301</v>
      </c>
      <c r="Q28" s="39">
        <f t="shared" si="2"/>
        <v>-0.88766818639348344</v>
      </c>
    </row>
    <row r="29" spans="1:17" ht="16.5" customHeight="1" x14ac:dyDescent="0.2">
      <c r="A29" s="31" t="s">
        <v>9</v>
      </c>
      <c r="B29" s="32">
        <v>1.2753346402811971</v>
      </c>
      <c r="C29" s="39">
        <v>127.53346402811972</v>
      </c>
      <c r="D29" s="9">
        <v>135.77854988825862</v>
      </c>
      <c r="E29" s="39">
        <v>135.80154562928698</v>
      </c>
      <c r="F29" s="39">
        <v>136.6956900784034</v>
      </c>
      <c r="G29" s="39">
        <v>136.89433466096008</v>
      </c>
      <c r="H29" s="39">
        <v>139.22097771422611</v>
      </c>
      <c r="I29" s="39">
        <v>139.34126321689939</v>
      </c>
      <c r="J29" s="39">
        <v>138.69209741588679</v>
      </c>
      <c r="K29" s="39">
        <v>138.97404760202417</v>
      </c>
      <c r="L29" s="39">
        <v>140.20806197348432</v>
      </c>
      <c r="M29" s="39">
        <v>139.92372406031282</v>
      </c>
      <c r="N29" s="39">
        <v>138.32986883581407</v>
      </c>
      <c r="O29" s="10">
        <v>138.68224178717639</v>
      </c>
      <c r="P29" s="33">
        <f t="shared" si="3"/>
        <v>138.21186690522777</v>
      </c>
      <c r="Q29" s="39">
        <f t="shared" si="2"/>
        <v>8.3730203350812928</v>
      </c>
    </row>
    <row r="30" spans="1:17" ht="16.5" customHeight="1" x14ac:dyDescent="0.2">
      <c r="A30" s="31" t="s">
        <v>10</v>
      </c>
      <c r="B30" s="32">
        <v>1.0340753991288409</v>
      </c>
      <c r="C30" s="39">
        <v>103.40753991288409</v>
      </c>
      <c r="D30" s="9">
        <v>102.97306181443511</v>
      </c>
      <c r="E30" s="39">
        <v>102.97306181443511</v>
      </c>
      <c r="F30" s="39">
        <v>103.40807220760051</v>
      </c>
      <c r="G30" s="39">
        <v>102.97306181443511</v>
      </c>
      <c r="H30" s="39">
        <v>103.33199243165947</v>
      </c>
      <c r="I30" s="39">
        <v>103.48302075233165</v>
      </c>
      <c r="J30" s="39">
        <v>103.46093934038906</v>
      </c>
      <c r="K30" s="39">
        <v>103.39341693994194</v>
      </c>
      <c r="L30" s="39">
        <v>103.11473402615418</v>
      </c>
      <c r="M30" s="39">
        <v>103.18206022582687</v>
      </c>
      <c r="N30" s="39">
        <v>103.24943382507756</v>
      </c>
      <c r="O30" s="10">
        <v>103.39947158748879</v>
      </c>
      <c r="P30" s="33">
        <f t="shared" si="3"/>
        <v>103.24519389831461</v>
      </c>
      <c r="Q30" s="39">
        <f t="shared" si="2"/>
        <v>-0.15699630288685285</v>
      </c>
    </row>
    <row r="31" spans="1:17" ht="16.5" customHeight="1" x14ac:dyDescent="0.2">
      <c r="A31" s="34" t="s">
        <v>32</v>
      </c>
      <c r="B31" s="35">
        <v>1.0780170010522563</v>
      </c>
      <c r="C31" s="39">
        <v>107.80170010522563</v>
      </c>
      <c r="D31" s="9">
        <v>109.47005247313882</v>
      </c>
      <c r="E31" s="39">
        <v>109.5758584992863</v>
      </c>
      <c r="F31" s="39">
        <v>112.53512034831783</v>
      </c>
      <c r="G31" s="39">
        <v>111.89423292538562</v>
      </c>
      <c r="H31" s="39">
        <v>112.34781970792461</v>
      </c>
      <c r="I31" s="39">
        <v>113.04710843759442</v>
      </c>
      <c r="J31" s="39">
        <v>111.67563021688073</v>
      </c>
      <c r="K31" s="39">
        <v>110.5830038397937</v>
      </c>
      <c r="L31" s="39">
        <v>111.20356420234906</v>
      </c>
      <c r="M31" s="39">
        <v>111.42737841681075</v>
      </c>
      <c r="N31" s="39">
        <v>111.00674550309806</v>
      </c>
      <c r="O31" s="10">
        <v>111.3353081524706</v>
      </c>
      <c r="P31" s="33">
        <f t="shared" si="3"/>
        <v>111.34181856025423</v>
      </c>
      <c r="Q31" s="39">
        <f t="shared" si="2"/>
        <v>3.2839170918204985</v>
      </c>
    </row>
    <row r="32" spans="1:17" ht="16.5" customHeight="1" x14ac:dyDescent="0.2">
      <c r="A32" s="31" t="s">
        <v>2</v>
      </c>
      <c r="B32" s="32">
        <v>1.1233490264285761</v>
      </c>
      <c r="C32" s="39">
        <v>112.33490264285761</v>
      </c>
      <c r="D32" s="9">
        <v>112.90834901622803</v>
      </c>
      <c r="E32" s="39">
        <v>112.90834901622803</v>
      </c>
      <c r="F32" s="39">
        <v>112.90834901622803</v>
      </c>
      <c r="G32" s="39">
        <v>112.85984432434284</v>
      </c>
      <c r="H32" s="39">
        <v>112.85984432434284</v>
      </c>
      <c r="I32" s="39">
        <v>117.09171587584287</v>
      </c>
      <c r="J32" s="39">
        <v>117.08925603426124</v>
      </c>
      <c r="K32" s="39">
        <v>117.08925603426124</v>
      </c>
      <c r="L32" s="39">
        <v>117.08925603426124</v>
      </c>
      <c r="M32" s="39">
        <v>117.08925603426124</v>
      </c>
      <c r="N32" s="39">
        <v>117.08925603426124</v>
      </c>
      <c r="O32" s="10">
        <v>117.08925603426124</v>
      </c>
      <c r="P32" s="33">
        <f t="shared" si="3"/>
        <v>115.33933231489836</v>
      </c>
      <c r="Q32" s="39">
        <f t="shared" si="2"/>
        <v>2.6745291101489812</v>
      </c>
    </row>
    <row r="33" spans="1:17" ht="16.5" customHeight="1" x14ac:dyDescent="0.2">
      <c r="A33" s="31" t="s">
        <v>11</v>
      </c>
      <c r="B33" s="32">
        <v>1.4831979381881175</v>
      </c>
      <c r="C33" s="39">
        <v>148.31979381881175</v>
      </c>
      <c r="D33" s="9">
        <v>152.18069620239621</v>
      </c>
      <c r="E33" s="39">
        <v>152.97897144751713</v>
      </c>
      <c r="F33" s="39">
        <v>152.67596451856301</v>
      </c>
      <c r="G33" s="39">
        <v>153.88310021837839</v>
      </c>
      <c r="H33" s="39">
        <v>151.78336433587631</v>
      </c>
      <c r="I33" s="39">
        <v>152.8014900110538</v>
      </c>
      <c r="J33" s="39">
        <v>156.07552801912703</v>
      </c>
      <c r="K33" s="39">
        <v>153.60505121297291</v>
      </c>
      <c r="L33" s="39">
        <v>154.64599228236241</v>
      </c>
      <c r="M33" s="39">
        <v>153.14489245461681</v>
      </c>
      <c r="N33" s="39">
        <v>151.53396639695131</v>
      </c>
      <c r="O33" s="10">
        <v>150.30107718576511</v>
      </c>
      <c r="P33" s="33">
        <f t="shared" si="3"/>
        <v>152.96750785713169</v>
      </c>
      <c r="Q33" s="39">
        <f t="shared" si="2"/>
        <v>3.133576388325892</v>
      </c>
    </row>
    <row r="34" spans="1:17" ht="16.5" customHeight="1" x14ac:dyDescent="0.2">
      <c r="A34" s="34" t="s">
        <v>3</v>
      </c>
      <c r="B34" s="35">
        <v>1.1343558290637328</v>
      </c>
      <c r="C34" s="39">
        <v>113.43558290637327</v>
      </c>
      <c r="D34" s="9">
        <v>117.41372264744086</v>
      </c>
      <c r="E34" s="39">
        <v>116.10561289474906</v>
      </c>
      <c r="F34" s="39">
        <v>117.03985450790742</v>
      </c>
      <c r="G34" s="39">
        <v>117.02540894552428</v>
      </c>
      <c r="H34" s="39">
        <v>116.89100956124561</v>
      </c>
      <c r="I34" s="39">
        <v>115.99867762338602</v>
      </c>
      <c r="J34" s="39">
        <v>115.77476704798866</v>
      </c>
      <c r="K34" s="39">
        <v>116.36767722396117</v>
      </c>
      <c r="L34" s="39">
        <v>118.36012236359311</v>
      </c>
      <c r="M34" s="39">
        <v>117.87838546317764</v>
      </c>
      <c r="N34" s="39">
        <v>117.97876061882643</v>
      </c>
      <c r="O34" s="10">
        <v>118.71898780179569</v>
      </c>
      <c r="P34" s="33">
        <f t="shared" si="3"/>
        <v>117.12941555829968</v>
      </c>
      <c r="Q34" s="39">
        <f t="shared" si="2"/>
        <v>3.2563262402196926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0">
        <v>128.7418037575047</v>
      </c>
      <c r="D35" s="12">
        <v>132.20345576495308</v>
      </c>
      <c r="E35" s="40">
        <v>132.37882412040099</v>
      </c>
      <c r="F35" s="40">
        <v>133.46245665113068</v>
      </c>
      <c r="G35" s="40">
        <v>133.45014917325992</v>
      </c>
      <c r="H35" s="40">
        <v>133.47972088533842</v>
      </c>
      <c r="I35" s="40">
        <v>133.58275782770411</v>
      </c>
      <c r="J35" s="40">
        <v>134.27781571328859</v>
      </c>
      <c r="K35" s="40">
        <v>134.67272504626428</v>
      </c>
      <c r="L35" s="40">
        <v>134.87735490985733</v>
      </c>
      <c r="M35" s="40">
        <v>135.19916709560448</v>
      </c>
      <c r="N35" s="40">
        <v>135.51481042303001</v>
      </c>
      <c r="O35" s="13">
        <v>135.66951024201026</v>
      </c>
      <c r="P35" s="38">
        <f t="shared" si="3"/>
        <v>134.06406232107017</v>
      </c>
      <c r="Q35" s="40">
        <f t="shared" si="2"/>
        <v>4.1340562336615676</v>
      </c>
    </row>
    <row r="36" spans="1:17" ht="16.5" customHeight="1" x14ac:dyDescent="0.55000000000000004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31</v>
      </c>
      <c r="C38" s="30" t="s">
        <v>50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51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9">
        <v>147.00889823608756</v>
      </c>
      <c r="D39" s="9">
        <v>149.94482596867934</v>
      </c>
      <c r="E39" s="35">
        <v>153.7092532629575</v>
      </c>
      <c r="F39" s="39">
        <v>151.52949417505539</v>
      </c>
      <c r="G39" s="39">
        <v>149.54030477615922</v>
      </c>
      <c r="H39" s="39">
        <v>145.55971556176237</v>
      </c>
      <c r="I39" s="39">
        <v>144.92779315169753</v>
      </c>
      <c r="J39" s="39">
        <v>145.34110122180357</v>
      </c>
      <c r="K39" s="39">
        <v>145.5686474224577</v>
      </c>
      <c r="L39" s="39">
        <v>148.44380473559309</v>
      </c>
      <c r="M39" s="39">
        <v>148.40031652043365</v>
      </c>
      <c r="N39" s="39">
        <v>149.58576313303647</v>
      </c>
      <c r="O39" s="10">
        <v>150.61331306165218</v>
      </c>
      <c r="P39" s="33">
        <f>AVERAGE(D39:O39)</f>
        <v>148.59702774927402</v>
      </c>
      <c r="Q39" s="39">
        <f t="shared" ref="Q39:Q51" si="4">P39/C39*100-100</f>
        <v>1.0802948204101455</v>
      </c>
    </row>
    <row r="40" spans="1:17" ht="16.5" customHeight="1" x14ac:dyDescent="0.2">
      <c r="A40" s="34" t="s">
        <v>7</v>
      </c>
      <c r="B40" s="35">
        <v>1.5661815697977122</v>
      </c>
      <c r="C40" s="39">
        <v>156.61815697977121</v>
      </c>
      <c r="D40" s="9">
        <v>157.20965212887572</v>
      </c>
      <c r="E40" s="35">
        <v>157.18073041835541</v>
      </c>
      <c r="F40" s="39">
        <v>157.25579887950454</v>
      </c>
      <c r="G40" s="39">
        <v>157.21283052020709</v>
      </c>
      <c r="H40" s="39">
        <v>157.21280219392284</v>
      </c>
      <c r="I40" s="39">
        <v>157.26572377490592</v>
      </c>
      <c r="J40" s="39">
        <v>157.26572377490592</v>
      </c>
      <c r="K40" s="39">
        <v>157.26572377490592</v>
      </c>
      <c r="L40" s="39">
        <v>157.29106118654937</v>
      </c>
      <c r="M40" s="39">
        <v>157.29106118654937</v>
      </c>
      <c r="N40" s="39">
        <v>157.29106118654937</v>
      </c>
      <c r="O40" s="10">
        <v>157.29106118654937</v>
      </c>
      <c r="P40" s="33">
        <f t="shared" ref="P40:P51" si="5">AVERAGE(D40:O40)</f>
        <v>157.25276918431504</v>
      </c>
      <c r="Q40" s="39">
        <f t="shared" si="4"/>
        <v>0.40519708364708151</v>
      </c>
    </row>
    <row r="41" spans="1:17" ht="16.5" customHeight="1" x14ac:dyDescent="0.2">
      <c r="A41" s="31" t="s">
        <v>0</v>
      </c>
      <c r="B41" s="32">
        <v>1.1449026514095488</v>
      </c>
      <c r="C41" s="39">
        <v>114.49026514095488</v>
      </c>
      <c r="D41" s="9">
        <v>117.45835876057816</v>
      </c>
      <c r="E41" s="35">
        <v>116.28342534764965</v>
      </c>
      <c r="F41" s="39">
        <v>114.69329162615341</v>
      </c>
      <c r="G41" s="39">
        <v>115.23438007737799</v>
      </c>
      <c r="H41" s="39">
        <v>114.30263681203994</v>
      </c>
      <c r="I41" s="39">
        <v>113.82276775961068</v>
      </c>
      <c r="J41" s="39">
        <v>112.79673758140773</v>
      </c>
      <c r="K41" s="39">
        <v>111.70627064420528</v>
      </c>
      <c r="L41" s="39">
        <v>110.17302696107852</v>
      </c>
      <c r="M41" s="39">
        <v>109.93329796638209</v>
      </c>
      <c r="N41" s="39">
        <v>109.40098183629264</v>
      </c>
      <c r="O41" s="10">
        <v>108.18940330442506</v>
      </c>
      <c r="P41" s="33">
        <f t="shared" si="5"/>
        <v>112.83288155643341</v>
      </c>
      <c r="Q41" s="39">
        <f t="shared" si="4"/>
        <v>-1.4476196578643368</v>
      </c>
    </row>
    <row r="42" spans="1:17" ht="16.5" customHeight="1" x14ac:dyDescent="0.2">
      <c r="A42" s="31" t="s">
        <v>1</v>
      </c>
      <c r="B42" s="32">
        <v>1.2272505653176429</v>
      </c>
      <c r="C42" s="39">
        <v>122.72505653176428</v>
      </c>
      <c r="D42" s="9">
        <v>126.05395239399832</v>
      </c>
      <c r="E42" s="35">
        <v>125.5488634155659</v>
      </c>
      <c r="F42" s="39">
        <v>126.69147240277266</v>
      </c>
      <c r="G42" s="39">
        <v>126.10751106203989</v>
      </c>
      <c r="H42" s="39">
        <v>126.53128031469703</v>
      </c>
      <c r="I42" s="39">
        <v>126.62038494708524</v>
      </c>
      <c r="J42" s="39">
        <v>126.66248697331233</v>
      </c>
      <c r="K42" s="39">
        <v>126.16128831402034</v>
      </c>
      <c r="L42" s="39">
        <v>126.58371075225256</v>
      </c>
      <c r="M42" s="39">
        <v>128.05137001244125</v>
      </c>
      <c r="N42" s="39">
        <v>128.83380609265475</v>
      </c>
      <c r="O42" s="10">
        <v>127.84310833540457</v>
      </c>
      <c r="P42" s="33">
        <f t="shared" si="5"/>
        <v>126.80743625135375</v>
      </c>
      <c r="Q42" s="39">
        <f t="shared" si="4"/>
        <v>3.3264435437704094</v>
      </c>
    </row>
    <row r="43" spans="1:17" ht="16.5" customHeight="1" x14ac:dyDescent="0.2">
      <c r="A43" s="31" t="s">
        <v>33</v>
      </c>
      <c r="B43" s="32">
        <v>1.4317280536967192</v>
      </c>
      <c r="C43" s="39">
        <v>143.17280536967192</v>
      </c>
      <c r="D43" s="9">
        <v>140.92632540766178</v>
      </c>
      <c r="E43" s="35">
        <v>139.54953717596069</v>
      </c>
      <c r="F43" s="39">
        <v>137.34960478418554</v>
      </c>
      <c r="G43" s="39">
        <v>136.35677716633006</v>
      </c>
      <c r="H43" s="39">
        <v>134.1232539418184</v>
      </c>
      <c r="I43" s="39">
        <v>133.14267410950882</v>
      </c>
      <c r="J43" s="39">
        <v>133.56468409512178</v>
      </c>
      <c r="K43" s="39">
        <v>131.31484522032517</v>
      </c>
      <c r="L43" s="39">
        <v>131.39684475390396</v>
      </c>
      <c r="M43" s="39">
        <v>131.21116667260586</v>
      </c>
      <c r="N43" s="39">
        <v>131.02988495865947</v>
      </c>
      <c r="O43" s="10">
        <v>131.66468338451807</v>
      </c>
      <c r="P43" s="33">
        <f t="shared" si="5"/>
        <v>134.30252347254998</v>
      </c>
      <c r="Q43" s="39">
        <f t="shared" si="4"/>
        <v>-6.1955075017346246</v>
      </c>
    </row>
    <row r="44" spans="1:17" ht="16.5" customHeight="1" x14ac:dyDescent="0.2">
      <c r="A44" s="31" t="s">
        <v>8</v>
      </c>
      <c r="B44" s="32">
        <v>0.98498054552043812</v>
      </c>
      <c r="C44" s="39">
        <v>98.498054552043811</v>
      </c>
      <c r="D44" s="9">
        <v>99.418069636128322</v>
      </c>
      <c r="E44" s="35">
        <v>99.015260932462226</v>
      </c>
      <c r="F44" s="39">
        <v>98.477221805169748</v>
      </c>
      <c r="G44" s="39">
        <v>98.461506750714065</v>
      </c>
      <c r="H44" s="39">
        <v>98.01174787940343</v>
      </c>
      <c r="I44" s="39">
        <v>98.388818670955416</v>
      </c>
      <c r="J44" s="39">
        <v>100.62906901624933</v>
      </c>
      <c r="K44" s="39">
        <v>100.68454191900943</v>
      </c>
      <c r="L44" s="39">
        <v>100.32046442959836</v>
      </c>
      <c r="M44" s="39">
        <v>100.75647864796535</v>
      </c>
      <c r="N44" s="39">
        <v>100.61847819439149</v>
      </c>
      <c r="O44" s="10">
        <v>101.53379907074213</v>
      </c>
      <c r="P44" s="33">
        <f t="shared" si="5"/>
        <v>99.692954746065766</v>
      </c>
      <c r="Q44" s="39">
        <f t="shared" si="4"/>
        <v>1.2131206037075515</v>
      </c>
    </row>
    <row r="45" spans="1:17" ht="16.5" customHeight="1" x14ac:dyDescent="0.2">
      <c r="A45" s="31" t="s">
        <v>9</v>
      </c>
      <c r="B45" s="32">
        <v>1.2621739231575511</v>
      </c>
      <c r="C45" s="39">
        <v>126.21739231575511</v>
      </c>
      <c r="D45" s="9">
        <v>127.84356637937623</v>
      </c>
      <c r="E45" s="35">
        <v>127.85274907525145</v>
      </c>
      <c r="F45" s="39">
        <v>127.03326421753057</v>
      </c>
      <c r="G45" s="39">
        <v>126.94145058899853</v>
      </c>
      <c r="H45" s="39">
        <v>127.36333891079471</v>
      </c>
      <c r="I45" s="39">
        <v>127.28269550152723</v>
      </c>
      <c r="J45" s="39">
        <v>126.5401608515335</v>
      </c>
      <c r="K45" s="39">
        <v>126.54175621214058</v>
      </c>
      <c r="L45" s="39">
        <v>126.61866502876443</v>
      </c>
      <c r="M45" s="39">
        <v>126.6413640596671</v>
      </c>
      <c r="N45" s="39">
        <v>126.50682680871871</v>
      </c>
      <c r="O45" s="10">
        <v>126.50713688437665</v>
      </c>
      <c r="P45" s="33">
        <f t="shared" si="5"/>
        <v>126.97274787655664</v>
      </c>
      <c r="Q45" s="39">
        <f t="shared" si="4"/>
        <v>0.59845600272892341</v>
      </c>
    </row>
    <row r="46" spans="1:17" ht="16.5" customHeight="1" x14ac:dyDescent="0.2">
      <c r="A46" s="31" t="s">
        <v>10</v>
      </c>
      <c r="B46" s="32">
        <v>1.0550842916645156</v>
      </c>
      <c r="C46" s="39">
        <v>105.50842916645155</v>
      </c>
      <c r="D46" s="9">
        <v>105.57540452317504</v>
      </c>
      <c r="E46" s="35">
        <v>105.40414742669336</v>
      </c>
      <c r="F46" s="32">
        <v>105.69516519378546</v>
      </c>
      <c r="G46" s="39">
        <v>106.24482190842663</v>
      </c>
      <c r="H46" s="39">
        <v>105.7649139355208</v>
      </c>
      <c r="I46" s="39">
        <v>106.19619637006929</v>
      </c>
      <c r="J46" s="39">
        <v>106.3252355550987</v>
      </c>
      <c r="K46" s="39">
        <v>106.3252355550987</v>
      </c>
      <c r="L46" s="39">
        <v>106.57718212736737</v>
      </c>
      <c r="M46" s="39">
        <v>106.49561273107479</v>
      </c>
      <c r="N46" s="39">
        <v>106.32848694779284</v>
      </c>
      <c r="O46" s="10">
        <v>107.03400509763522</v>
      </c>
      <c r="P46" s="33">
        <f t="shared" si="5"/>
        <v>106.16386728097818</v>
      </c>
      <c r="Q46" s="39">
        <f t="shared" si="4"/>
        <v>0.6212187212953495</v>
      </c>
    </row>
    <row r="47" spans="1:17" ht="16.5" customHeight="1" x14ac:dyDescent="0.2">
      <c r="A47" s="34" t="s">
        <v>32</v>
      </c>
      <c r="B47" s="35">
        <v>1.0100111511475292</v>
      </c>
      <c r="C47" s="39">
        <v>101.00111511475292</v>
      </c>
      <c r="D47" s="9">
        <v>100.50934767639991</v>
      </c>
      <c r="E47" s="35">
        <v>100.21177605957718</v>
      </c>
      <c r="F47" s="39">
        <v>100.21188376173761</v>
      </c>
      <c r="G47" s="39">
        <v>101.11121266586929</v>
      </c>
      <c r="H47" s="39">
        <v>101.08139174536053</v>
      </c>
      <c r="I47" s="39">
        <v>100.72603688653908</v>
      </c>
      <c r="J47" s="39">
        <v>101.26576841268874</v>
      </c>
      <c r="K47" s="39">
        <v>101.28002486673719</v>
      </c>
      <c r="L47" s="39">
        <v>99.756387589285509</v>
      </c>
      <c r="M47" s="39">
        <v>99.742707344628712</v>
      </c>
      <c r="N47" s="39">
        <v>99.609081069785546</v>
      </c>
      <c r="O47" s="10">
        <v>98.904182334305602</v>
      </c>
      <c r="P47" s="33">
        <f t="shared" si="5"/>
        <v>100.36748336774292</v>
      </c>
      <c r="Q47" s="39">
        <f t="shared" si="4"/>
        <v>-0.62735123893443756</v>
      </c>
    </row>
    <row r="48" spans="1:17" ht="16.5" customHeight="1" x14ac:dyDescent="0.2">
      <c r="A48" s="31" t="s">
        <v>2</v>
      </c>
      <c r="B48" s="32">
        <v>1.0759325936016013</v>
      </c>
      <c r="C48" s="39">
        <v>107.59325936016013</v>
      </c>
      <c r="D48" s="9">
        <v>107.59325936016013</v>
      </c>
      <c r="E48" s="35">
        <v>107.59325936016013</v>
      </c>
      <c r="F48" s="39">
        <v>107.59325936016013</v>
      </c>
      <c r="G48" s="39">
        <v>107.59325936016013</v>
      </c>
      <c r="H48" s="39">
        <v>107.59325936016013</v>
      </c>
      <c r="I48" s="39">
        <v>107.59325936016013</v>
      </c>
      <c r="J48" s="39">
        <v>107.59325936016013</v>
      </c>
      <c r="K48" s="39">
        <v>107.59325936016013</v>
      </c>
      <c r="L48" s="39">
        <v>108.34422887042152</v>
      </c>
      <c r="M48" s="39">
        <v>108.34422887042152</v>
      </c>
      <c r="N48" s="39">
        <v>108.34422887042152</v>
      </c>
      <c r="O48" s="10">
        <v>111.09079027345268</v>
      </c>
      <c r="P48" s="33">
        <f t="shared" si="5"/>
        <v>108.07246264716655</v>
      </c>
      <c r="Q48" s="39">
        <f t="shared" si="4"/>
        <v>0.44538411593455862</v>
      </c>
    </row>
    <row r="49" spans="1:17" ht="16.5" customHeight="1" x14ac:dyDescent="0.2">
      <c r="A49" s="31" t="s">
        <v>11</v>
      </c>
      <c r="B49" s="32">
        <v>1.5160021939158055</v>
      </c>
      <c r="C49" s="39">
        <v>151.60021939158054</v>
      </c>
      <c r="D49" s="9">
        <v>156.3769884824394</v>
      </c>
      <c r="E49" s="35">
        <v>156.3769884824394</v>
      </c>
      <c r="F49" s="39">
        <v>156.82145211209118</v>
      </c>
      <c r="G49" s="39">
        <v>157.11313109881374</v>
      </c>
      <c r="H49" s="39">
        <v>157.11875303593305</v>
      </c>
      <c r="I49" s="39">
        <v>158.5234013016383</v>
      </c>
      <c r="J49" s="39">
        <v>158.52375545843114</v>
      </c>
      <c r="K49" s="39">
        <v>158.52375545843114</v>
      </c>
      <c r="L49" s="39">
        <v>160.45504606201948</v>
      </c>
      <c r="M49" s="39">
        <v>160.44283655909408</v>
      </c>
      <c r="N49" s="39">
        <v>160.44283655909408</v>
      </c>
      <c r="O49" s="10">
        <v>155.53929324697302</v>
      </c>
      <c r="P49" s="33">
        <f t="shared" si="5"/>
        <v>158.02151982144983</v>
      </c>
      <c r="Q49" s="39">
        <f t="shared" si="4"/>
        <v>4.2356801696197977</v>
      </c>
    </row>
    <row r="50" spans="1:17" ht="16.5" customHeight="1" x14ac:dyDescent="0.2">
      <c r="A50" s="34" t="s">
        <v>3</v>
      </c>
      <c r="B50" s="35">
        <v>1.2228107999041096</v>
      </c>
      <c r="C50" s="39">
        <v>122.28107999041096</v>
      </c>
      <c r="D50" s="9">
        <v>123.83637480812533</v>
      </c>
      <c r="E50" s="35">
        <v>122.97345716485376</v>
      </c>
      <c r="F50" s="39">
        <v>121.92819988350007</v>
      </c>
      <c r="G50" s="39">
        <v>122.41260341673811</v>
      </c>
      <c r="H50" s="39">
        <v>123.88276735282966</v>
      </c>
      <c r="I50" s="39">
        <v>123.07736698227997</v>
      </c>
      <c r="J50" s="39">
        <v>122.8269101058649</v>
      </c>
      <c r="K50" s="39">
        <v>125.30482931240653</v>
      </c>
      <c r="L50" s="39">
        <v>129.26008163083665</v>
      </c>
      <c r="M50" s="39">
        <v>128.21392485455473</v>
      </c>
      <c r="N50" s="39">
        <v>128.55524962210319</v>
      </c>
      <c r="O50" s="10">
        <v>130.98083239810018</v>
      </c>
      <c r="P50" s="33">
        <f t="shared" si="5"/>
        <v>125.27104979434942</v>
      </c>
      <c r="Q50" s="39">
        <f t="shared" si="4"/>
        <v>2.4451614298572935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0">
        <v>131.79458558038911</v>
      </c>
      <c r="D51" s="12">
        <v>133.67383331594334</v>
      </c>
      <c r="E51" s="41">
        <v>134.82845322178267</v>
      </c>
      <c r="F51" s="42">
        <v>133.69675481851459</v>
      </c>
      <c r="G51" s="40">
        <v>132.94550804817479</v>
      </c>
      <c r="H51" s="40">
        <v>131.3168392388597</v>
      </c>
      <c r="I51" s="40">
        <v>130.9649883559473</v>
      </c>
      <c r="J51" s="40">
        <v>131.12342023378292</v>
      </c>
      <c r="K51" s="40">
        <v>131.09747648269638</v>
      </c>
      <c r="L51" s="40">
        <v>132.36800703105993</v>
      </c>
      <c r="M51" s="40">
        <v>132.40499462232864</v>
      </c>
      <c r="N51" s="40">
        <v>132.87650009548076</v>
      </c>
      <c r="O51" s="13">
        <v>133.30692256636422</v>
      </c>
      <c r="P51" s="38">
        <f t="shared" si="5"/>
        <v>132.5503081692446</v>
      </c>
      <c r="Q51" s="40">
        <f t="shared" si="4"/>
        <v>0.5734094352415724</v>
      </c>
    </row>
    <row r="52" spans="1:17" ht="16.5" customHeight="1" x14ac:dyDescent="0.55000000000000004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</row>
    <row r="53" spans="1:17" s="29" customFormat="1" ht="16.5" customHeight="1" x14ac:dyDescent="0.2">
      <c r="A53" s="92" t="s">
        <v>12</v>
      </c>
      <c r="B53" s="93" t="s">
        <v>60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31</v>
      </c>
      <c r="C54" s="30" t="s">
        <v>50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51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9">
        <v>141.81256703430367</v>
      </c>
      <c r="D55" s="9">
        <v>145.89914941732988</v>
      </c>
      <c r="E55" s="39">
        <v>145.86364692091433</v>
      </c>
      <c r="F55" s="39">
        <v>144.42488118881838</v>
      </c>
      <c r="G55" s="39">
        <v>144.09460143554131</v>
      </c>
      <c r="H55" s="39">
        <v>142.2850970128224</v>
      </c>
      <c r="I55" s="39">
        <v>144.83612996641924</v>
      </c>
      <c r="J55" s="39">
        <v>145.24679135501069</v>
      </c>
      <c r="K55" s="39">
        <v>145.20387484777606</v>
      </c>
      <c r="L55" s="39">
        <v>146.50222496253903</v>
      </c>
      <c r="M55" s="39">
        <v>145.99727442866154</v>
      </c>
      <c r="N55" s="39">
        <v>148.00350313859417</v>
      </c>
      <c r="O55" s="10">
        <v>149.57856405787476</v>
      </c>
      <c r="P55" s="33">
        <f>AVERAGE(D55:O55)</f>
        <v>145.66131156102514</v>
      </c>
      <c r="Q55" s="39">
        <f t="shared" ref="Q55:Q67" si="6">P55/C55*100-100</f>
        <v>2.7139657698957507</v>
      </c>
    </row>
    <row r="56" spans="1:17" ht="16.5" customHeight="1" x14ac:dyDescent="0.2">
      <c r="A56" s="34" t="s">
        <v>7</v>
      </c>
      <c r="B56" s="35">
        <v>1.5225742085710934</v>
      </c>
      <c r="C56" s="39">
        <v>152.25742085710934</v>
      </c>
      <c r="D56" s="9">
        <v>160.6111571158963</v>
      </c>
      <c r="E56" s="39">
        <v>161.38379310094271</v>
      </c>
      <c r="F56" s="39">
        <v>163.23566632748222</v>
      </c>
      <c r="G56" s="39">
        <v>163.50964136050769</v>
      </c>
      <c r="H56" s="39">
        <v>163.75007801965558</v>
      </c>
      <c r="I56" s="39">
        <v>163.45724426076424</v>
      </c>
      <c r="J56" s="39">
        <v>163.69957323436068</v>
      </c>
      <c r="K56" s="39">
        <v>163.89150447474179</v>
      </c>
      <c r="L56" s="39">
        <v>164.14060564040295</v>
      </c>
      <c r="M56" s="39">
        <v>164.64912927476232</v>
      </c>
      <c r="N56" s="39">
        <v>164.23855708986849</v>
      </c>
      <c r="O56" s="10">
        <v>166.26468244266349</v>
      </c>
      <c r="P56" s="33">
        <f t="shared" ref="P56:P67" si="7">AVERAGE(D56:O56)</f>
        <v>163.56930269517071</v>
      </c>
      <c r="Q56" s="39">
        <f t="shared" si="6"/>
        <v>7.4294453264628402</v>
      </c>
    </row>
    <row r="57" spans="1:17" ht="16.5" customHeight="1" x14ac:dyDescent="0.2">
      <c r="A57" s="31" t="s">
        <v>0</v>
      </c>
      <c r="B57" s="32">
        <v>0.96649852498911626</v>
      </c>
      <c r="C57" s="39">
        <v>96.649852498911628</v>
      </c>
      <c r="D57" s="9">
        <v>97.804306698484325</v>
      </c>
      <c r="E57" s="39">
        <v>97.727148405178653</v>
      </c>
      <c r="F57" s="39">
        <v>98.580893628732753</v>
      </c>
      <c r="G57" s="39">
        <v>99.273912251347994</v>
      </c>
      <c r="H57" s="39">
        <v>99.918567508410248</v>
      </c>
      <c r="I57" s="39">
        <v>102.07309810377804</v>
      </c>
      <c r="J57" s="39">
        <v>103.1638493037331</v>
      </c>
      <c r="K57" s="39">
        <v>103.62183376371038</v>
      </c>
      <c r="L57" s="39">
        <v>103.9475010456905</v>
      </c>
      <c r="M57" s="39">
        <v>104.71438332221349</v>
      </c>
      <c r="N57" s="39">
        <v>104.44148776654337</v>
      </c>
      <c r="O57" s="10">
        <v>105.99016179658065</v>
      </c>
      <c r="P57" s="33">
        <f t="shared" si="7"/>
        <v>101.77142863286696</v>
      </c>
      <c r="Q57" s="39">
        <f t="shared" si="6"/>
        <v>5.2991039319102811</v>
      </c>
    </row>
    <row r="58" spans="1:17" ht="16.5" customHeight="1" x14ac:dyDescent="0.2">
      <c r="A58" s="31" t="s">
        <v>1</v>
      </c>
      <c r="B58" s="32">
        <v>1.3525526741821583</v>
      </c>
      <c r="C58" s="39">
        <v>135.25526741821582</v>
      </c>
      <c r="D58" s="9">
        <v>138.95146219482595</v>
      </c>
      <c r="E58" s="39">
        <v>137.9458004666985</v>
      </c>
      <c r="F58" s="39">
        <v>138.29599383331356</v>
      </c>
      <c r="G58" s="39">
        <v>138.43814381345126</v>
      </c>
      <c r="H58" s="39">
        <v>138.81593605675781</v>
      </c>
      <c r="I58" s="39">
        <v>139.48487882423356</v>
      </c>
      <c r="J58" s="39">
        <v>139.31918650790428</v>
      </c>
      <c r="K58" s="39">
        <v>139.22016844086127</v>
      </c>
      <c r="L58" s="39">
        <v>141.63625085259525</v>
      </c>
      <c r="M58" s="39">
        <v>142.46683576667908</v>
      </c>
      <c r="N58" s="39">
        <v>142.94904081066696</v>
      </c>
      <c r="O58" s="10">
        <v>143.23613322286297</v>
      </c>
      <c r="P58" s="33">
        <f t="shared" si="7"/>
        <v>140.06331923257088</v>
      </c>
      <c r="Q58" s="39">
        <f t="shared" si="6"/>
        <v>3.5547982020458448</v>
      </c>
    </row>
    <row r="59" spans="1:17" ht="16.5" customHeight="1" x14ac:dyDescent="0.2">
      <c r="A59" s="31" t="s">
        <v>33</v>
      </c>
      <c r="B59" s="32">
        <v>0.99734628537626424</v>
      </c>
      <c r="C59" s="39">
        <v>99.734628537626421</v>
      </c>
      <c r="D59" s="9">
        <v>100.14474028291573</v>
      </c>
      <c r="E59" s="39">
        <v>101.50109395808637</v>
      </c>
      <c r="F59" s="39">
        <v>100.41623729284906</v>
      </c>
      <c r="G59" s="39">
        <v>101.67327765736037</v>
      </c>
      <c r="H59" s="39">
        <v>100.64240135992492</v>
      </c>
      <c r="I59" s="39">
        <v>100.94010525179904</v>
      </c>
      <c r="J59" s="39">
        <v>101.13609289495014</v>
      </c>
      <c r="K59" s="39">
        <v>100.6176979210816</v>
      </c>
      <c r="L59" s="39">
        <v>100.15301046246546</v>
      </c>
      <c r="M59" s="39">
        <v>100.97701338650562</v>
      </c>
      <c r="N59" s="39">
        <v>101.142549140597</v>
      </c>
      <c r="O59" s="10">
        <v>101.80413412106951</v>
      </c>
      <c r="P59" s="33">
        <f t="shared" si="7"/>
        <v>100.92902947746705</v>
      </c>
      <c r="Q59" s="39">
        <f t="shared" si="6"/>
        <v>1.1975789726734973</v>
      </c>
    </row>
    <row r="60" spans="1:17" ht="16.5" customHeight="1" x14ac:dyDescent="0.2">
      <c r="A60" s="31" t="s">
        <v>8</v>
      </c>
      <c r="B60" s="32">
        <v>1.109486885826662</v>
      </c>
      <c r="C60" s="39">
        <v>110.94868858266621</v>
      </c>
      <c r="D60" s="9">
        <v>112.70883850317624</v>
      </c>
      <c r="E60" s="39">
        <v>112.98788387442299</v>
      </c>
      <c r="F60" s="39">
        <v>114.46981216275745</v>
      </c>
      <c r="G60" s="39">
        <v>114.49314989242758</v>
      </c>
      <c r="H60" s="39">
        <v>113.58716677441193</v>
      </c>
      <c r="I60" s="39">
        <v>113.71785768850089</v>
      </c>
      <c r="J60" s="39">
        <v>114.22351103943585</v>
      </c>
      <c r="K60" s="39">
        <v>114.70990907295537</v>
      </c>
      <c r="L60" s="39">
        <v>115.12675711487751</v>
      </c>
      <c r="M60" s="39">
        <v>115.93219685121531</v>
      </c>
      <c r="N60" s="39">
        <v>116.6961358971818</v>
      </c>
      <c r="O60" s="10">
        <v>119.21947799304068</v>
      </c>
      <c r="P60" s="33">
        <f t="shared" si="7"/>
        <v>114.82272473870033</v>
      </c>
      <c r="Q60" s="39">
        <f t="shared" si="6"/>
        <v>3.4917367708656002</v>
      </c>
    </row>
    <row r="61" spans="1:17" ht="16.5" customHeight="1" x14ac:dyDescent="0.2">
      <c r="A61" s="31" t="s">
        <v>9</v>
      </c>
      <c r="B61" s="32">
        <v>1.181723933557687</v>
      </c>
      <c r="C61" s="39">
        <v>118.17239335576869</v>
      </c>
      <c r="D61" s="9">
        <v>122.6862174958497</v>
      </c>
      <c r="E61" s="39">
        <v>123.16129149421205</v>
      </c>
      <c r="F61" s="39">
        <v>123.61209939969163</v>
      </c>
      <c r="G61" s="39">
        <v>124.18176837633457</v>
      </c>
      <c r="H61" s="39">
        <v>124.91637738845782</v>
      </c>
      <c r="I61" s="39">
        <v>124.43633834443132</v>
      </c>
      <c r="J61" s="39">
        <v>123.58778556650418</v>
      </c>
      <c r="K61" s="39">
        <v>123.83953752924377</v>
      </c>
      <c r="L61" s="39">
        <v>124.73990327120049</v>
      </c>
      <c r="M61" s="39">
        <v>124.89971916149725</v>
      </c>
      <c r="N61" s="39">
        <v>124.65298730415498</v>
      </c>
      <c r="O61" s="10">
        <v>124.56663716286643</v>
      </c>
      <c r="P61" s="33">
        <f t="shared" si="7"/>
        <v>124.10672187453702</v>
      </c>
      <c r="Q61" s="39">
        <f t="shared" si="6"/>
        <v>5.0217553780962163</v>
      </c>
    </row>
    <row r="62" spans="1:17" ht="16.5" customHeight="1" x14ac:dyDescent="0.2">
      <c r="A62" s="31" t="s">
        <v>10</v>
      </c>
      <c r="B62" s="32">
        <v>1.0785838243921875</v>
      </c>
      <c r="C62" s="39">
        <v>107.85838243921874</v>
      </c>
      <c r="D62" s="9">
        <v>108.04865536855161</v>
      </c>
      <c r="E62" s="39">
        <v>107.60223716761568</v>
      </c>
      <c r="F62" s="39">
        <v>108.02105414779901</v>
      </c>
      <c r="G62" s="39">
        <v>108.30718897610117</v>
      </c>
      <c r="H62" s="39">
        <v>107.73132447863958</v>
      </c>
      <c r="I62" s="39">
        <v>108.24865236456984</v>
      </c>
      <c r="J62" s="39">
        <v>108.48809866973018</v>
      </c>
      <c r="K62" s="39">
        <v>108.57255117848574</v>
      </c>
      <c r="L62" s="39">
        <v>108.57982062706465</v>
      </c>
      <c r="M62" s="39">
        <v>108.73516050867593</v>
      </c>
      <c r="N62" s="39">
        <v>108.93207926776751</v>
      </c>
      <c r="O62" s="10">
        <v>108.97944376718391</v>
      </c>
      <c r="P62" s="33">
        <f t="shared" si="7"/>
        <v>108.35385554351541</v>
      </c>
      <c r="Q62" s="39">
        <f t="shared" si="6"/>
        <v>0.45937375759912413</v>
      </c>
    </row>
    <row r="63" spans="1:17" ht="16.5" customHeight="1" x14ac:dyDescent="0.2">
      <c r="A63" s="34" t="s">
        <v>32</v>
      </c>
      <c r="B63" s="35">
        <v>0.92617453120766513</v>
      </c>
      <c r="C63" s="39">
        <v>92.617453120766513</v>
      </c>
      <c r="D63" s="9">
        <v>92.855174385078413</v>
      </c>
      <c r="E63" s="39">
        <v>93.483158807865792</v>
      </c>
      <c r="F63" s="39">
        <v>92.635680585308762</v>
      </c>
      <c r="G63" s="39">
        <v>92.862629147375756</v>
      </c>
      <c r="H63" s="39">
        <v>92.763918069410565</v>
      </c>
      <c r="I63" s="39">
        <v>92.309595402667938</v>
      </c>
      <c r="J63" s="39">
        <v>91.758710923452881</v>
      </c>
      <c r="K63" s="39">
        <v>92.015224504951277</v>
      </c>
      <c r="L63" s="39">
        <v>92.044663443717354</v>
      </c>
      <c r="M63" s="39">
        <v>92.20820530258483</v>
      </c>
      <c r="N63" s="39">
        <v>93.01224903371498</v>
      </c>
      <c r="O63" s="10">
        <v>92.920212616780063</v>
      </c>
      <c r="P63" s="33">
        <f t="shared" si="7"/>
        <v>92.572451851909037</v>
      </c>
      <c r="Q63" s="39">
        <f t="shared" si="6"/>
        <v>-4.8588324706784647E-2</v>
      </c>
    </row>
    <row r="64" spans="1:17" ht="16.5" customHeight="1" x14ac:dyDescent="0.2">
      <c r="A64" s="31" t="s">
        <v>2</v>
      </c>
      <c r="B64" s="32">
        <v>1.0666609510259633</v>
      </c>
      <c r="C64" s="39">
        <v>106.66609510259632</v>
      </c>
      <c r="D64" s="9">
        <v>107.23793130645002</v>
      </c>
      <c r="E64" s="39">
        <v>107.45037642208371</v>
      </c>
      <c r="F64" s="39">
        <v>107.42352470986907</v>
      </c>
      <c r="G64" s="39">
        <v>107.45037642208371</v>
      </c>
      <c r="H64" s="39">
        <v>107.45037642208371</v>
      </c>
      <c r="I64" s="39">
        <v>108.85465914065165</v>
      </c>
      <c r="J64" s="39">
        <v>108.85503313664645</v>
      </c>
      <c r="K64" s="39">
        <v>108.85503313664645</v>
      </c>
      <c r="L64" s="39">
        <v>112.62153199395466</v>
      </c>
      <c r="M64" s="39">
        <v>112.62153199395466</v>
      </c>
      <c r="N64" s="39">
        <v>112.62153199395466</v>
      </c>
      <c r="O64" s="10">
        <v>115.13554638609544</v>
      </c>
      <c r="P64" s="33">
        <f t="shared" si="7"/>
        <v>109.71478775537285</v>
      </c>
      <c r="Q64" s="39">
        <f t="shared" si="6"/>
        <v>2.858164677205238</v>
      </c>
    </row>
    <row r="65" spans="1:17" ht="16.5" customHeight="1" x14ac:dyDescent="0.2">
      <c r="A65" s="31" t="s">
        <v>11</v>
      </c>
      <c r="B65" s="32">
        <v>1.3045036330730764</v>
      </c>
      <c r="C65" s="39">
        <v>130.45036330730764</v>
      </c>
      <c r="D65" s="9">
        <v>135.28250133984594</v>
      </c>
      <c r="E65" s="39">
        <v>136.71837543162519</v>
      </c>
      <c r="F65" s="39">
        <v>139.17257692868674</v>
      </c>
      <c r="G65" s="39">
        <v>141.79798516240621</v>
      </c>
      <c r="H65" s="39">
        <v>142.76010799474528</v>
      </c>
      <c r="I65" s="39">
        <v>143.16782675062933</v>
      </c>
      <c r="J65" s="39">
        <v>142.49145784128521</v>
      </c>
      <c r="K65" s="39">
        <v>142.82692556296706</v>
      </c>
      <c r="L65" s="39">
        <v>141.64166086972384</v>
      </c>
      <c r="M65" s="39">
        <v>144.34273208217314</v>
      </c>
      <c r="N65" s="39">
        <v>145.81218108666889</v>
      </c>
      <c r="O65" s="10">
        <v>146.77363966619529</v>
      </c>
      <c r="P65" s="33">
        <f t="shared" si="7"/>
        <v>141.89899755974599</v>
      </c>
      <c r="Q65" s="39">
        <f t="shared" si="6"/>
        <v>8.7762379208314627</v>
      </c>
    </row>
    <row r="66" spans="1:17" ht="16.5" customHeight="1" x14ac:dyDescent="0.2">
      <c r="A66" s="34" t="s">
        <v>3</v>
      </c>
      <c r="B66" s="35">
        <v>1.2539906612657337</v>
      </c>
      <c r="C66" s="39">
        <v>125.39906612657336</v>
      </c>
      <c r="D66" s="9">
        <v>127.6918399857578</v>
      </c>
      <c r="E66" s="39">
        <v>128.67060809894468</v>
      </c>
      <c r="F66" s="39">
        <v>129.75280154078308</v>
      </c>
      <c r="G66" s="39">
        <v>131.04757706512578</v>
      </c>
      <c r="H66" s="39">
        <v>130.65372022340412</v>
      </c>
      <c r="I66" s="39">
        <v>131.73615363303458</v>
      </c>
      <c r="J66" s="39">
        <v>131.95179765789428</v>
      </c>
      <c r="K66" s="39">
        <v>135.83710772334391</v>
      </c>
      <c r="L66" s="39">
        <v>140.22126266649235</v>
      </c>
      <c r="M66" s="39">
        <v>137.95919260918808</v>
      </c>
      <c r="N66" s="39">
        <v>138.53881795831006</v>
      </c>
      <c r="O66" s="10">
        <v>139.02283053462131</v>
      </c>
      <c r="P66" s="33">
        <f t="shared" si="7"/>
        <v>133.59030914140834</v>
      </c>
      <c r="Q66" s="39">
        <f t="shared" si="6"/>
        <v>6.5321403642408598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0">
        <v>126.67021049473264</v>
      </c>
      <c r="D67" s="12">
        <v>129.94178705353033</v>
      </c>
      <c r="E67" s="40">
        <v>130.08543972279722</v>
      </c>
      <c r="F67" s="40">
        <v>129.85067678981397</v>
      </c>
      <c r="G67" s="40">
        <v>130.06610700554063</v>
      </c>
      <c r="H67" s="40">
        <v>129.39703844947931</v>
      </c>
      <c r="I67" s="40">
        <v>130.67495378646925</v>
      </c>
      <c r="J67" s="40">
        <v>130.8446923182693</v>
      </c>
      <c r="K67" s="40">
        <v>131.05948397634893</v>
      </c>
      <c r="L67" s="40">
        <v>132.21666038064097</v>
      </c>
      <c r="M67" s="40">
        <v>132.27377597328308</v>
      </c>
      <c r="N67" s="40">
        <v>133.18631230102881</v>
      </c>
      <c r="O67" s="13">
        <v>134.32430436826488</v>
      </c>
      <c r="P67" s="38">
        <f t="shared" si="7"/>
        <v>131.16010267712221</v>
      </c>
      <c r="Q67" s="40">
        <f t="shared" si="6"/>
        <v>3.5445525549010455</v>
      </c>
    </row>
    <row r="68" spans="1:17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7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7" ht="16.5" customHeight="1" x14ac:dyDescent="0.2">
      <c r="A70" s="87" t="s">
        <v>94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9"/>
    </row>
    <row r="71" spans="1:17" ht="16.5" customHeight="1" x14ac:dyDescent="0.2">
      <c r="A71" s="75" t="s">
        <v>58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6.5" customHeight="1" x14ac:dyDescent="0.2">
      <c r="A72" s="75" t="s">
        <v>59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</sheetData>
  <mergeCells count="19">
    <mergeCell ref="A1:Q1"/>
    <mergeCell ref="A21:A22"/>
    <mergeCell ref="B21:Q21"/>
    <mergeCell ref="A2:Q2"/>
    <mergeCell ref="A3:Q3"/>
    <mergeCell ref="A5:A6"/>
    <mergeCell ref="B5:Q5"/>
    <mergeCell ref="A20:Q20"/>
    <mergeCell ref="A70:Q70"/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2011</oddHeader>
  </headerFooter>
  <rowBreaks count="1" manualBreakCount="1">
    <brk id="3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6" zoomScaleNormal="100" zoomScaleSheetLayoutView="100" workbookViewId="0">
      <selection activeCell="A70" sqref="A70:Q70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</row>
    <row r="2" spans="1:17" ht="17.649999999999999" customHeight="1" x14ac:dyDescent="0.2">
      <c r="A2" s="96" t="s">
        <v>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31</v>
      </c>
      <c r="C6" s="30" t="s">
        <v>53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54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f>'2011'!P7</f>
        <v>148.10473791594609</v>
      </c>
      <c r="D7" s="15">
        <v>152.20390699583368</v>
      </c>
      <c r="E7" s="33">
        <v>152.04364887443808</v>
      </c>
      <c r="F7" s="33">
        <v>151.93863351254396</v>
      </c>
      <c r="G7" s="33">
        <v>150.7328421681606</v>
      </c>
      <c r="H7" s="33">
        <v>149.9283869493953</v>
      </c>
      <c r="I7" s="33">
        <v>146.65859553078693</v>
      </c>
      <c r="J7" s="33">
        <v>148.34067369611057</v>
      </c>
      <c r="K7" s="33">
        <v>151.19988729436213</v>
      </c>
      <c r="L7" s="33">
        <v>155.65588971547044</v>
      </c>
      <c r="M7" s="33">
        <v>153.82618620765982</v>
      </c>
      <c r="N7" s="33">
        <v>151.5415890480958</v>
      </c>
      <c r="O7" s="16">
        <v>150.90506583693173</v>
      </c>
      <c r="P7" s="33">
        <f>AVERAGE(D7:O7)</f>
        <v>151.24794215248241</v>
      </c>
      <c r="Q7" s="33">
        <f>P7/C7*100-100</f>
        <v>2.1222847295541527</v>
      </c>
    </row>
    <row r="8" spans="1:17" ht="16.5" customHeight="1" x14ac:dyDescent="0.2">
      <c r="A8" s="34" t="s">
        <v>7</v>
      </c>
      <c r="B8" s="35">
        <v>1.5180379521288712</v>
      </c>
      <c r="C8" s="33">
        <f>'2011'!P8</f>
        <v>161.23952691305834</v>
      </c>
      <c r="D8" s="15">
        <v>165.77431839080103</v>
      </c>
      <c r="E8" s="33">
        <v>168.7141859347378</v>
      </c>
      <c r="F8" s="33">
        <v>168.57294628557568</v>
      </c>
      <c r="G8" s="33">
        <v>168.61035258167948</v>
      </c>
      <c r="H8" s="33">
        <v>169.76462550169259</v>
      </c>
      <c r="I8" s="33">
        <v>169.24423432453966</v>
      </c>
      <c r="J8" s="33">
        <v>169.11225899837757</v>
      </c>
      <c r="K8" s="33">
        <v>179.88042856142565</v>
      </c>
      <c r="L8" s="33">
        <v>181.32828701019892</v>
      </c>
      <c r="M8" s="33">
        <v>181.32725256746519</v>
      </c>
      <c r="N8" s="33">
        <v>181.44868694678334</v>
      </c>
      <c r="O8" s="16">
        <v>182.48049109222526</v>
      </c>
      <c r="P8" s="33">
        <f t="shared" ref="P8:P19" si="0">AVERAGE(D8:O8)</f>
        <v>173.85483901629183</v>
      </c>
      <c r="Q8" s="33">
        <f t="shared" ref="Q8:Q19" si="1">P8/C8*100-100</f>
        <v>7.8239575275085969</v>
      </c>
    </row>
    <row r="9" spans="1:17" ht="16.5" customHeight="1" x14ac:dyDescent="0.2">
      <c r="A9" s="31" t="s">
        <v>0</v>
      </c>
      <c r="B9" s="32">
        <v>1.0915911771881013</v>
      </c>
      <c r="C9" s="33">
        <f>'2011'!P9</f>
        <v>114.1766996061241</v>
      </c>
      <c r="D9" s="15">
        <v>115.98966423639617</v>
      </c>
      <c r="E9" s="33">
        <v>115.22949278064632</v>
      </c>
      <c r="F9" s="33">
        <v>116.21723359135387</v>
      </c>
      <c r="G9" s="33">
        <v>116.25570032742189</v>
      </c>
      <c r="H9" s="33">
        <v>115.92872055656011</v>
      </c>
      <c r="I9" s="33">
        <v>114.80030223943153</v>
      </c>
      <c r="J9" s="33">
        <v>114.12360713972123</v>
      </c>
      <c r="K9" s="33">
        <v>115.7029802064577</v>
      </c>
      <c r="L9" s="33">
        <v>115.42332838753036</v>
      </c>
      <c r="M9" s="33">
        <v>115.85961118887481</v>
      </c>
      <c r="N9" s="33">
        <v>116.06898431695126</v>
      </c>
      <c r="O9" s="16">
        <v>116.32296016310971</v>
      </c>
      <c r="P9" s="33">
        <f t="shared" si="0"/>
        <v>115.66021542787125</v>
      </c>
      <c r="Q9" s="33">
        <f t="shared" si="1"/>
        <v>1.2993157333018388</v>
      </c>
    </row>
    <row r="10" spans="1:17" ht="16.5" customHeight="1" x14ac:dyDescent="0.2">
      <c r="A10" s="31" t="s">
        <v>1</v>
      </c>
      <c r="B10" s="32">
        <v>1.2722980462507103</v>
      </c>
      <c r="C10" s="33">
        <f>'2011'!P10</f>
        <v>130.97688401108206</v>
      </c>
      <c r="D10" s="15">
        <v>134.67195956892249</v>
      </c>
      <c r="E10" s="33">
        <v>134.72858250069021</v>
      </c>
      <c r="F10" s="33">
        <v>135.42833913404348</v>
      </c>
      <c r="G10" s="33">
        <v>136.01710545325889</v>
      </c>
      <c r="H10" s="33">
        <v>136.09095862461456</v>
      </c>
      <c r="I10" s="33">
        <v>136.50562435189244</v>
      </c>
      <c r="J10" s="33">
        <v>136.28193516138606</v>
      </c>
      <c r="K10" s="33">
        <v>136.71993881370983</v>
      </c>
      <c r="L10" s="33">
        <v>137.81096118347725</v>
      </c>
      <c r="M10" s="33">
        <v>135.58026937039199</v>
      </c>
      <c r="N10" s="33">
        <v>135.75902946339096</v>
      </c>
      <c r="O10" s="16">
        <v>137.62254066749409</v>
      </c>
      <c r="P10" s="33">
        <f t="shared" si="0"/>
        <v>136.10143702443938</v>
      </c>
      <c r="Q10" s="33">
        <f t="shared" si="1"/>
        <v>3.912562932039009</v>
      </c>
    </row>
    <row r="11" spans="1:17" ht="16.5" customHeight="1" x14ac:dyDescent="0.2">
      <c r="A11" s="31" t="s">
        <v>33</v>
      </c>
      <c r="B11" s="32">
        <v>1.1529776924021105</v>
      </c>
      <c r="C11" s="33">
        <f>'2011'!P11</f>
        <v>115.26538912879435</v>
      </c>
      <c r="D11" s="15">
        <v>115.00392183118876</v>
      </c>
      <c r="E11" s="33">
        <v>115.6182741117529</v>
      </c>
      <c r="F11" s="33">
        <v>115.66079824992201</v>
      </c>
      <c r="G11" s="33">
        <v>115.29104806089994</v>
      </c>
      <c r="H11" s="33">
        <v>115.80567864325884</v>
      </c>
      <c r="I11" s="33">
        <v>115.6758131640634</v>
      </c>
      <c r="J11" s="33">
        <v>115.97688359503212</v>
      </c>
      <c r="K11" s="33">
        <v>117.88789988937621</v>
      </c>
      <c r="L11" s="33">
        <v>117.721843000235</v>
      </c>
      <c r="M11" s="33">
        <v>118.29856940187173</v>
      </c>
      <c r="N11" s="33">
        <v>119.0673524032011</v>
      </c>
      <c r="O11" s="16">
        <v>119.05439264672133</v>
      </c>
      <c r="P11" s="33">
        <f t="shared" si="0"/>
        <v>116.7552062497936</v>
      </c>
      <c r="Q11" s="33">
        <f t="shared" si="1"/>
        <v>1.2925103817023285</v>
      </c>
    </row>
    <row r="12" spans="1:17" ht="16.5" customHeight="1" x14ac:dyDescent="0.2">
      <c r="A12" s="31" t="s">
        <v>8</v>
      </c>
      <c r="B12" s="32">
        <v>1.1477119794957342</v>
      </c>
      <c r="C12" s="33">
        <f>'2011'!P12</f>
        <v>116.29736999633427</v>
      </c>
      <c r="D12" s="15">
        <v>117.76399734409122</v>
      </c>
      <c r="E12" s="33">
        <v>117.72207568557269</v>
      </c>
      <c r="F12" s="33">
        <v>118.48308228750986</v>
      </c>
      <c r="G12" s="33">
        <v>118.4269633991552</v>
      </c>
      <c r="H12" s="33">
        <v>118.03988047184869</v>
      </c>
      <c r="I12" s="33">
        <v>120.62172713525123</v>
      </c>
      <c r="J12" s="33">
        <v>120.80417812499293</v>
      </c>
      <c r="K12" s="33">
        <v>120.61250245383742</v>
      </c>
      <c r="L12" s="33">
        <v>121.09415799551684</v>
      </c>
      <c r="M12" s="33">
        <v>121.35643266428117</v>
      </c>
      <c r="N12" s="33">
        <v>121.35221182318995</v>
      </c>
      <c r="O12" s="16">
        <v>121.98453932077254</v>
      </c>
      <c r="P12" s="33">
        <f t="shared" si="0"/>
        <v>119.85514572550164</v>
      </c>
      <c r="Q12" s="33">
        <f t="shared" si="1"/>
        <v>3.059205663274696</v>
      </c>
    </row>
    <row r="13" spans="1:17" ht="16.5" customHeight="1" x14ac:dyDescent="0.2">
      <c r="A13" s="31" t="s">
        <v>9</v>
      </c>
      <c r="B13" s="32">
        <v>1.2070791629116615</v>
      </c>
      <c r="C13" s="33">
        <f>'2011'!P13</f>
        <v>126.47457067699787</v>
      </c>
      <c r="D13" s="15">
        <v>127.38699615067686</v>
      </c>
      <c r="E13" s="33">
        <v>128.16940002205956</v>
      </c>
      <c r="F13" s="33">
        <v>128.98546062039804</v>
      </c>
      <c r="G13" s="33">
        <v>129.5441082335827</v>
      </c>
      <c r="H13" s="33">
        <v>129.59222683246313</v>
      </c>
      <c r="I13" s="33">
        <v>129.12212173865933</v>
      </c>
      <c r="J13" s="33">
        <v>128.48438541671948</v>
      </c>
      <c r="K13" s="33">
        <v>129.95224655524376</v>
      </c>
      <c r="L13" s="33">
        <v>130.68221165374996</v>
      </c>
      <c r="M13" s="33">
        <v>130.27394686725333</v>
      </c>
      <c r="N13" s="33">
        <v>129.57882564440675</v>
      </c>
      <c r="O13" s="16">
        <v>129.32569251713218</v>
      </c>
      <c r="P13" s="33">
        <f t="shared" si="0"/>
        <v>129.25813518769542</v>
      </c>
      <c r="Q13" s="33">
        <f t="shared" si="1"/>
        <v>2.200888681256302</v>
      </c>
    </row>
    <row r="14" spans="1:17" ht="16.5" customHeight="1" x14ac:dyDescent="0.2">
      <c r="A14" s="31" t="s">
        <v>10</v>
      </c>
      <c r="B14" s="32">
        <v>1.0692129740931882</v>
      </c>
      <c r="C14" s="33">
        <f>'2011'!P14</f>
        <v>107.33344613029963</v>
      </c>
      <c r="D14" s="15">
        <v>107.86824256049471</v>
      </c>
      <c r="E14" s="33">
        <v>107.80363865907989</v>
      </c>
      <c r="F14" s="33">
        <v>107.76113646811793</v>
      </c>
      <c r="G14" s="33">
        <v>107.87898407062789</v>
      </c>
      <c r="H14" s="33">
        <v>107.95835517897314</v>
      </c>
      <c r="I14" s="33">
        <v>107.34897456944236</v>
      </c>
      <c r="J14" s="33">
        <v>107.34897456944236</v>
      </c>
      <c r="K14" s="33">
        <v>107.36065500254759</v>
      </c>
      <c r="L14" s="33">
        <v>107.49716607145027</v>
      </c>
      <c r="M14" s="33">
        <v>107.48556780078461</v>
      </c>
      <c r="N14" s="33">
        <v>107.48118814164323</v>
      </c>
      <c r="O14" s="16">
        <v>107.49661278964513</v>
      </c>
      <c r="P14" s="33">
        <f t="shared" si="0"/>
        <v>107.60745799018743</v>
      </c>
      <c r="Q14" s="33">
        <f t="shared" si="1"/>
        <v>0.25529028440504931</v>
      </c>
    </row>
    <row r="15" spans="1:17" ht="16.5" customHeight="1" x14ac:dyDescent="0.2">
      <c r="A15" s="34" t="s">
        <v>32</v>
      </c>
      <c r="B15" s="35">
        <v>1.030010132532881</v>
      </c>
      <c r="C15" s="33">
        <f>'2011'!P15</f>
        <v>104.24240294232861</v>
      </c>
      <c r="D15" s="15">
        <v>104.77701333417549</v>
      </c>
      <c r="E15" s="33">
        <v>104.53953716091962</v>
      </c>
      <c r="F15" s="33">
        <v>104.95826312577935</v>
      </c>
      <c r="G15" s="33">
        <v>105.28226403662204</v>
      </c>
      <c r="H15" s="33">
        <v>105.08098482127409</v>
      </c>
      <c r="I15" s="33">
        <v>105.16962890784995</v>
      </c>
      <c r="J15" s="33">
        <v>105.54838952447002</v>
      </c>
      <c r="K15" s="33">
        <v>106.0469906513075</v>
      </c>
      <c r="L15" s="33">
        <v>105.96324918366716</v>
      </c>
      <c r="M15" s="33">
        <v>106.32137100003405</v>
      </c>
      <c r="N15" s="33">
        <v>106.53291632862714</v>
      </c>
      <c r="O15" s="16">
        <v>106.23947154072299</v>
      </c>
      <c r="P15" s="33">
        <f t="shared" si="0"/>
        <v>105.53833996795412</v>
      </c>
      <c r="Q15" s="33">
        <f t="shared" si="1"/>
        <v>1.2431956565146294</v>
      </c>
    </row>
    <row r="16" spans="1:17" ht="16.5" customHeight="1" x14ac:dyDescent="0.2">
      <c r="A16" s="31" t="s">
        <v>2</v>
      </c>
      <c r="B16" s="32">
        <v>1.1049083089425595</v>
      </c>
      <c r="C16" s="33">
        <f>'2011'!P16</f>
        <v>112.8062526254807</v>
      </c>
      <c r="D16" s="15">
        <v>116.89071379909251</v>
      </c>
      <c r="E16" s="33">
        <v>116.89071379909251</v>
      </c>
      <c r="F16" s="33">
        <v>119.42029695804827</v>
      </c>
      <c r="G16" s="33">
        <v>119.42029695804827</v>
      </c>
      <c r="H16" s="33">
        <v>119.42029695804827</v>
      </c>
      <c r="I16" s="33">
        <v>119.3558918879562</v>
      </c>
      <c r="J16" s="33">
        <v>119.3558918879562</v>
      </c>
      <c r="K16" s="33">
        <v>119.3558918879562</v>
      </c>
      <c r="L16" s="33">
        <v>119.3871074608484</v>
      </c>
      <c r="M16" s="33">
        <v>119.3871074608484</v>
      </c>
      <c r="N16" s="33">
        <v>119.3871074608484</v>
      </c>
      <c r="O16" s="16">
        <v>119.3871074608484</v>
      </c>
      <c r="P16" s="33">
        <f t="shared" si="0"/>
        <v>118.97153533163269</v>
      </c>
      <c r="Q16" s="33">
        <f t="shared" si="1"/>
        <v>5.4653732064133607</v>
      </c>
    </row>
    <row r="17" spans="1:17" ht="16.5" customHeight="1" x14ac:dyDescent="0.2">
      <c r="A17" s="31" t="s">
        <v>11</v>
      </c>
      <c r="B17" s="32">
        <v>1.3687906660848648</v>
      </c>
      <c r="C17" s="33">
        <f>'2011'!P17</f>
        <v>144.93625614391451</v>
      </c>
      <c r="D17" s="15">
        <v>149.73140347767898</v>
      </c>
      <c r="E17" s="33">
        <v>150.20994742051417</v>
      </c>
      <c r="F17" s="33">
        <v>150.30359582018525</v>
      </c>
      <c r="G17" s="33">
        <v>149.99830321785427</v>
      </c>
      <c r="H17" s="33">
        <v>150.31118756883328</v>
      </c>
      <c r="I17" s="33">
        <v>150.4577156429439</v>
      </c>
      <c r="J17" s="33">
        <v>151.04322149858211</v>
      </c>
      <c r="K17" s="33">
        <v>150.18101647191619</v>
      </c>
      <c r="L17" s="33">
        <v>150.61400986868108</v>
      </c>
      <c r="M17" s="33">
        <v>150.5600359771052</v>
      </c>
      <c r="N17" s="33">
        <v>152.02997705937619</v>
      </c>
      <c r="O17" s="16">
        <v>151.62600522166196</v>
      </c>
      <c r="P17" s="33">
        <f t="shared" si="0"/>
        <v>150.58886827044435</v>
      </c>
      <c r="Q17" s="33">
        <f t="shared" si="1"/>
        <v>3.9000677103989005</v>
      </c>
    </row>
    <row r="18" spans="1:17" ht="16.5" customHeight="1" x14ac:dyDescent="0.2">
      <c r="A18" s="34" t="s">
        <v>3</v>
      </c>
      <c r="B18" s="35">
        <v>1.2009735613304433</v>
      </c>
      <c r="C18" s="33">
        <f>'2011'!P18</f>
        <v>124.88427221383658</v>
      </c>
      <c r="D18" s="15">
        <v>129.13252945895499</v>
      </c>
      <c r="E18" s="33">
        <v>129.56231187154361</v>
      </c>
      <c r="F18" s="33">
        <v>129.82175025290144</v>
      </c>
      <c r="G18" s="33">
        <v>130.19877154580877</v>
      </c>
      <c r="H18" s="33">
        <v>129.64196646712927</v>
      </c>
      <c r="I18" s="33">
        <v>131.19916348314692</v>
      </c>
      <c r="J18" s="33">
        <v>131.16970300954088</v>
      </c>
      <c r="K18" s="33">
        <v>132.00699715922275</v>
      </c>
      <c r="L18" s="33">
        <v>132.21021411864641</v>
      </c>
      <c r="M18" s="33">
        <v>132.80185906695419</v>
      </c>
      <c r="N18" s="33">
        <v>133.50493557160877</v>
      </c>
      <c r="O18" s="16">
        <v>133.22631798073832</v>
      </c>
      <c r="P18" s="33">
        <f t="shared" si="0"/>
        <v>131.20637666551633</v>
      </c>
      <c r="Q18" s="33">
        <f t="shared" si="1"/>
        <v>5.0623704167123122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49">
        <f>'2011'!P19</f>
        <v>132.71455417089359</v>
      </c>
      <c r="D19" s="49">
        <v>135.64148729416283</v>
      </c>
      <c r="E19" s="38">
        <v>135.80469336770116</v>
      </c>
      <c r="F19" s="38">
        <v>136.14176553134837</v>
      </c>
      <c r="G19" s="38">
        <v>135.816508435054</v>
      </c>
      <c r="H19" s="38">
        <v>135.54254772477742</v>
      </c>
      <c r="I19" s="38">
        <v>134.37828435391089</v>
      </c>
      <c r="J19" s="38">
        <v>134.92861419222706</v>
      </c>
      <c r="K19" s="38">
        <v>136.96928675404649</v>
      </c>
      <c r="L19" s="38">
        <v>138.9132360710968</v>
      </c>
      <c r="M19" s="38">
        <v>138.07854134139546</v>
      </c>
      <c r="N19" s="38">
        <v>137.31702654675485</v>
      </c>
      <c r="O19" s="19">
        <v>137.30170437760083</v>
      </c>
      <c r="P19" s="38">
        <f t="shared" si="0"/>
        <v>136.40280799917301</v>
      </c>
      <c r="Q19" s="38">
        <f t="shared" si="1"/>
        <v>2.7790876828249935</v>
      </c>
    </row>
    <row r="20" spans="1:17" ht="16.5" customHeight="1" x14ac:dyDescent="0.55000000000000004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31</v>
      </c>
      <c r="C22" s="30" t="s">
        <v>53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54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3">
        <f>'2011'!P23</f>
        <v>151.44417461193606</v>
      </c>
      <c r="D23" s="9">
        <v>156.84347793169897</v>
      </c>
      <c r="E23" s="39">
        <v>157.1205380827314</v>
      </c>
      <c r="F23" s="39">
        <v>157.15259473206072</v>
      </c>
      <c r="G23" s="39">
        <v>155.09601248653053</v>
      </c>
      <c r="H23" s="39">
        <v>154.85344075420517</v>
      </c>
      <c r="I23" s="39">
        <v>151.89380002841025</v>
      </c>
      <c r="J23" s="39">
        <v>152.55791400668673</v>
      </c>
      <c r="K23" s="39">
        <v>154.76178077554306</v>
      </c>
      <c r="L23" s="39">
        <v>160.53449432565532</v>
      </c>
      <c r="M23" s="39">
        <v>157.90191945746651</v>
      </c>
      <c r="N23" s="39">
        <v>157.31872382810354</v>
      </c>
      <c r="O23" s="10">
        <v>155.27256296929761</v>
      </c>
      <c r="P23" s="33">
        <f>AVERAGE(D23:O23)</f>
        <v>155.94227161486583</v>
      </c>
      <c r="Q23" s="39">
        <f t="shared" ref="Q23:Q35" si="2">P23/C23*100-100</f>
        <v>2.9701353746063717</v>
      </c>
    </row>
    <row r="24" spans="1:17" ht="16.5" customHeight="1" x14ac:dyDescent="0.2">
      <c r="A24" s="34" t="s">
        <v>7</v>
      </c>
      <c r="B24" s="35">
        <v>1.4466213804675181</v>
      </c>
      <c r="C24" s="33">
        <f>'2011'!P24</f>
        <v>159.2589746955646</v>
      </c>
      <c r="D24" s="9">
        <v>164.83293543998707</v>
      </c>
      <c r="E24" s="39">
        <v>170.18099664166471</v>
      </c>
      <c r="F24" s="39">
        <v>170.13369424789386</v>
      </c>
      <c r="G24" s="39">
        <v>170.28134935421303</v>
      </c>
      <c r="H24" s="39">
        <v>173.68216526853007</v>
      </c>
      <c r="I24" s="39">
        <v>172.82627851880727</v>
      </c>
      <c r="J24" s="39">
        <v>172.55958670039868</v>
      </c>
      <c r="K24" s="39">
        <v>183.29023760922766</v>
      </c>
      <c r="L24" s="39">
        <v>186.41131043439614</v>
      </c>
      <c r="M24" s="39">
        <v>186.54426833323731</v>
      </c>
      <c r="N24" s="39">
        <v>187.59213781485767</v>
      </c>
      <c r="O24" s="10">
        <v>189.75893116583154</v>
      </c>
      <c r="P24" s="33">
        <f t="shared" ref="P24:P35" si="3">AVERAGE(D24:O24)</f>
        <v>177.34115762742044</v>
      </c>
      <c r="Q24" s="39">
        <f t="shared" si="2"/>
        <v>11.353949104859737</v>
      </c>
    </row>
    <row r="25" spans="1:17" ht="16.5" customHeight="1" x14ac:dyDescent="0.2">
      <c r="A25" s="31" t="s">
        <v>0</v>
      </c>
      <c r="B25" s="32">
        <v>1.1571676827338275</v>
      </c>
      <c r="C25" s="33">
        <f>'2011'!P25</f>
        <v>125.86425326000597</v>
      </c>
      <c r="D25" s="9">
        <v>129.20886712477434</v>
      </c>
      <c r="E25" s="39">
        <v>127.89872440388511</v>
      </c>
      <c r="F25" s="39">
        <v>127.62245376533487</v>
      </c>
      <c r="G25" s="39">
        <v>127.96609974468292</v>
      </c>
      <c r="H25" s="39">
        <v>128.01307154013452</v>
      </c>
      <c r="I25" s="39">
        <v>126.0346330366565</v>
      </c>
      <c r="J25" s="39">
        <v>125.70558950535214</v>
      </c>
      <c r="K25" s="39">
        <v>130.58740326353205</v>
      </c>
      <c r="L25" s="39">
        <v>128.85445060957315</v>
      </c>
      <c r="M25" s="39">
        <v>129.41367521014263</v>
      </c>
      <c r="N25" s="39">
        <v>129.47211714573262</v>
      </c>
      <c r="O25" s="10">
        <v>129.53654971318474</v>
      </c>
      <c r="P25" s="33">
        <f t="shared" si="3"/>
        <v>128.35946958858213</v>
      </c>
      <c r="Q25" s="39">
        <f t="shared" si="2"/>
        <v>1.9824662395776755</v>
      </c>
    </row>
    <row r="26" spans="1:17" ht="16.5" customHeight="1" x14ac:dyDescent="0.2">
      <c r="A26" s="31" t="s">
        <v>1</v>
      </c>
      <c r="B26" s="32">
        <v>1.2065406541897863</v>
      </c>
      <c r="C26" s="33">
        <f>'2011'!P26</f>
        <v>122.95814818858226</v>
      </c>
      <c r="D26" s="9">
        <v>124.97901982955437</v>
      </c>
      <c r="E26" s="39">
        <v>124.92525047663011</v>
      </c>
      <c r="F26" s="39">
        <v>125.2409633657187</v>
      </c>
      <c r="G26" s="39">
        <v>125.24480403378472</v>
      </c>
      <c r="H26" s="39">
        <v>125.11201056223501</v>
      </c>
      <c r="I26" s="39">
        <v>125.58309836482974</v>
      </c>
      <c r="J26" s="39">
        <v>125.16681633822097</v>
      </c>
      <c r="K26" s="39">
        <v>125.95407389245266</v>
      </c>
      <c r="L26" s="39">
        <v>126.65375578774486</v>
      </c>
      <c r="M26" s="39">
        <v>126.6757321400361</v>
      </c>
      <c r="N26" s="39">
        <v>126.81304272643493</v>
      </c>
      <c r="O26" s="10">
        <v>129.33968375891794</v>
      </c>
      <c r="P26" s="33">
        <f t="shared" si="3"/>
        <v>125.97402093971336</v>
      </c>
      <c r="Q26" s="39">
        <f t="shared" si="2"/>
        <v>2.4527636399546395</v>
      </c>
    </row>
    <row r="27" spans="1:17" ht="16.5" customHeight="1" x14ac:dyDescent="0.2">
      <c r="A27" s="31" t="s">
        <v>33</v>
      </c>
      <c r="B27" s="32">
        <v>1.0874368951501949</v>
      </c>
      <c r="C27" s="33">
        <f>'2011'!P27</f>
        <v>113.55130269645542</v>
      </c>
      <c r="D27" s="9">
        <v>113.69907214947783</v>
      </c>
      <c r="E27" s="39">
        <v>114.73379917378443</v>
      </c>
      <c r="F27" s="39">
        <v>114.32673436105532</v>
      </c>
      <c r="G27" s="39">
        <v>114.05080618286047</v>
      </c>
      <c r="H27" s="39">
        <v>115.67950291653686</v>
      </c>
      <c r="I27" s="39">
        <v>115.17695407056287</v>
      </c>
      <c r="J27" s="39">
        <v>114.70891482729851</v>
      </c>
      <c r="K27" s="39">
        <v>117.73880245596952</v>
      </c>
      <c r="L27" s="39">
        <v>117.73426246771946</v>
      </c>
      <c r="M27" s="39">
        <v>118.73160554481797</v>
      </c>
      <c r="N27" s="39">
        <v>119.21684263765725</v>
      </c>
      <c r="O27" s="10">
        <v>119.37099882215232</v>
      </c>
      <c r="P27" s="33">
        <f t="shared" si="3"/>
        <v>116.26402463415774</v>
      </c>
      <c r="Q27" s="39">
        <f t="shared" si="2"/>
        <v>2.388983546013506</v>
      </c>
    </row>
    <row r="28" spans="1:17" ht="16.5" customHeight="1" x14ac:dyDescent="0.2">
      <c r="A28" s="31" t="s">
        <v>8</v>
      </c>
      <c r="B28" s="32">
        <v>1.2460701358115795</v>
      </c>
      <c r="C28" s="33">
        <f>'2011'!P28</f>
        <v>123.50091676358301</v>
      </c>
      <c r="D28" s="9">
        <v>122.30158844565443</v>
      </c>
      <c r="E28" s="39">
        <v>122.30158844565443</v>
      </c>
      <c r="F28" s="39">
        <v>122.60503258646445</v>
      </c>
      <c r="G28" s="39">
        <v>122.41173358791973</v>
      </c>
      <c r="H28" s="39">
        <v>120.71766529004316</v>
      </c>
      <c r="I28" s="39">
        <v>126.12842440845515</v>
      </c>
      <c r="J28" s="39">
        <v>127.19374559369098</v>
      </c>
      <c r="K28" s="39">
        <v>127.1095007282686</v>
      </c>
      <c r="L28" s="39">
        <v>126.62533199628409</v>
      </c>
      <c r="M28" s="39">
        <v>127.39569122114422</v>
      </c>
      <c r="N28" s="39">
        <v>127.39569122114422</v>
      </c>
      <c r="O28" s="10">
        <v>127.71269444932314</v>
      </c>
      <c r="P28" s="33">
        <f t="shared" si="3"/>
        <v>124.99155733117055</v>
      </c>
      <c r="Q28" s="39">
        <f t="shared" si="2"/>
        <v>1.2069874513086347</v>
      </c>
    </row>
    <row r="29" spans="1:17" ht="16.5" customHeight="1" x14ac:dyDescent="0.2">
      <c r="A29" s="31" t="s">
        <v>9</v>
      </c>
      <c r="B29" s="32">
        <v>1.2753346402811971</v>
      </c>
      <c r="C29" s="33">
        <f>'2011'!P29</f>
        <v>138.21186690522777</v>
      </c>
      <c r="D29" s="9">
        <v>140.04758756982528</v>
      </c>
      <c r="E29" s="39">
        <v>140.82518255654247</v>
      </c>
      <c r="F29" s="39">
        <v>141.0558972710316</v>
      </c>
      <c r="G29" s="39">
        <v>143.5042748375628</v>
      </c>
      <c r="H29" s="39">
        <v>143.82889450454678</v>
      </c>
      <c r="I29" s="39">
        <v>142.57824605615912</v>
      </c>
      <c r="J29" s="39">
        <v>143.27635263227873</v>
      </c>
      <c r="K29" s="39">
        <v>145.27823354593846</v>
      </c>
      <c r="L29" s="39">
        <v>145.77757101705399</v>
      </c>
      <c r="M29" s="39">
        <v>145.57820951605171</v>
      </c>
      <c r="N29" s="39">
        <v>144.68448597111581</v>
      </c>
      <c r="O29" s="10">
        <v>144.52707377028369</v>
      </c>
      <c r="P29" s="33">
        <f t="shared" si="3"/>
        <v>143.41350077069919</v>
      </c>
      <c r="Q29" s="39">
        <f t="shared" si="2"/>
        <v>3.7635218899388718</v>
      </c>
    </row>
    <row r="30" spans="1:17" ht="16.5" customHeight="1" x14ac:dyDescent="0.2">
      <c r="A30" s="31" t="s">
        <v>10</v>
      </c>
      <c r="B30" s="32">
        <v>1.0340753991288409</v>
      </c>
      <c r="C30" s="33">
        <f>'2011'!P30</f>
        <v>103.24519389831461</v>
      </c>
      <c r="D30" s="9">
        <v>103.39872275596217</v>
      </c>
      <c r="E30" s="39">
        <v>103.39872275596217</v>
      </c>
      <c r="F30" s="39">
        <v>103.24868499355094</v>
      </c>
      <c r="G30" s="39">
        <v>103.41939192895472</v>
      </c>
      <c r="H30" s="39">
        <v>103.50549542938622</v>
      </c>
      <c r="I30" s="39">
        <v>103.52581970657729</v>
      </c>
      <c r="J30" s="39">
        <v>103.52581970657729</v>
      </c>
      <c r="K30" s="39">
        <v>103.61974807540268</v>
      </c>
      <c r="L30" s="39">
        <v>103.74821951600485</v>
      </c>
      <c r="M30" s="39">
        <v>103.61974807540263</v>
      </c>
      <c r="N30" s="39">
        <v>103.61974807540263</v>
      </c>
      <c r="O30" s="10">
        <v>103.61974807540268</v>
      </c>
      <c r="P30" s="33">
        <f t="shared" si="3"/>
        <v>103.52082242454884</v>
      </c>
      <c r="Q30" s="39">
        <f t="shared" si="2"/>
        <v>0.26696499452138767</v>
      </c>
    </row>
    <row r="31" spans="1:17" ht="16.5" customHeight="1" x14ac:dyDescent="0.2">
      <c r="A31" s="34" t="s">
        <v>32</v>
      </c>
      <c r="B31" s="35">
        <v>1.0780170010522563</v>
      </c>
      <c r="C31" s="33">
        <f>'2011'!P31</f>
        <v>111.34181856025423</v>
      </c>
      <c r="D31" s="9">
        <v>112.13563081875982</v>
      </c>
      <c r="E31" s="39">
        <v>111.95572969281304</v>
      </c>
      <c r="F31" s="39">
        <v>113.54335271312043</v>
      </c>
      <c r="G31" s="39">
        <v>114.20131684334362</v>
      </c>
      <c r="H31" s="39">
        <v>114.06578178133424</v>
      </c>
      <c r="I31" s="39">
        <v>114.09588414978343</v>
      </c>
      <c r="J31" s="39">
        <v>114.28825479777949</v>
      </c>
      <c r="K31" s="39">
        <v>115.41402323416597</v>
      </c>
      <c r="L31" s="39">
        <v>115.12226828862343</v>
      </c>
      <c r="M31" s="39">
        <v>115.70892120345624</v>
      </c>
      <c r="N31" s="39">
        <v>116.27042081205867</v>
      </c>
      <c r="O31" s="10">
        <v>115.50573182898216</v>
      </c>
      <c r="P31" s="33">
        <f t="shared" si="3"/>
        <v>114.35894301368502</v>
      </c>
      <c r="Q31" s="39">
        <f t="shared" si="2"/>
        <v>2.7097854987863741</v>
      </c>
    </row>
    <row r="32" spans="1:17" ht="16.5" customHeight="1" x14ac:dyDescent="0.2">
      <c r="A32" s="31" t="s">
        <v>2</v>
      </c>
      <c r="B32" s="32">
        <v>1.1233490264285761</v>
      </c>
      <c r="C32" s="33">
        <f>'2011'!P32</f>
        <v>115.33933231489836</v>
      </c>
      <c r="D32" s="9">
        <v>117.08925603426124</v>
      </c>
      <c r="E32" s="39">
        <v>117.08925603426124</v>
      </c>
      <c r="F32" s="39">
        <v>119.59676037715683</v>
      </c>
      <c r="G32" s="39">
        <v>119.59676037715683</v>
      </c>
      <c r="H32" s="39">
        <v>119.59676037715683</v>
      </c>
      <c r="I32" s="39">
        <v>119.59676037715683</v>
      </c>
      <c r="J32" s="39">
        <v>119.59676037715683</v>
      </c>
      <c r="K32" s="39">
        <v>119.59676037715685</v>
      </c>
      <c r="L32" s="39">
        <v>119.64805128489392</v>
      </c>
      <c r="M32" s="39">
        <v>119.6480512848939</v>
      </c>
      <c r="N32" s="39">
        <v>119.6480512848939</v>
      </c>
      <c r="O32" s="10">
        <v>119.64805128489392</v>
      </c>
      <c r="P32" s="33">
        <f t="shared" si="3"/>
        <v>119.19593995591993</v>
      </c>
      <c r="Q32" s="39">
        <f t="shared" si="2"/>
        <v>3.3437055370602451</v>
      </c>
    </row>
    <row r="33" spans="1:17" ht="16.5" customHeight="1" x14ac:dyDescent="0.2">
      <c r="A33" s="31" t="s">
        <v>11</v>
      </c>
      <c r="B33" s="32">
        <v>1.4831979381881175</v>
      </c>
      <c r="C33" s="33">
        <f>'2011'!P33</f>
        <v>152.96750785713169</v>
      </c>
      <c r="D33" s="9">
        <v>153.20630518036728</v>
      </c>
      <c r="E33" s="39">
        <v>154.06189204862054</v>
      </c>
      <c r="F33" s="39">
        <v>153.48189409887473</v>
      </c>
      <c r="G33" s="39">
        <v>151.96141801076618</v>
      </c>
      <c r="H33" s="39">
        <v>152.6015943763777</v>
      </c>
      <c r="I33" s="39">
        <v>157.03913398171181</v>
      </c>
      <c r="J33" s="39">
        <v>158.16646062212965</v>
      </c>
      <c r="K33" s="39">
        <v>156.9955984487467</v>
      </c>
      <c r="L33" s="39">
        <v>159.70930685373372</v>
      </c>
      <c r="M33" s="39">
        <v>159.70930685373375</v>
      </c>
      <c r="N33" s="39">
        <v>161.23772960306644</v>
      </c>
      <c r="O33" s="10">
        <v>160.95302633287605</v>
      </c>
      <c r="P33" s="33">
        <f t="shared" si="3"/>
        <v>156.59363886758373</v>
      </c>
      <c r="Q33" s="39">
        <f t="shared" si="2"/>
        <v>2.3705236891476034</v>
      </c>
    </row>
    <row r="34" spans="1:17" ht="16.5" customHeight="1" x14ac:dyDescent="0.2">
      <c r="A34" s="34" t="s">
        <v>3</v>
      </c>
      <c r="B34" s="35">
        <v>1.1343558290637328</v>
      </c>
      <c r="C34" s="33">
        <f>'2011'!P34</f>
        <v>117.12941555829968</v>
      </c>
      <c r="D34" s="9">
        <v>119.3483956863753</v>
      </c>
      <c r="E34" s="39">
        <v>119.27720041288613</v>
      </c>
      <c r="F34" s="39">
        <v>120.92212715915949</v>
      </c>
      <c r="G34" s="39">
        <v>120.94910992195935</v>
      </c>
      <c r="H34" s="39">
        <v>120.18765090803744</v>
      </c>
      <c r="I34" s="39">
        <v>121.49844863355483</v>
      </c>
      <c r="J34" s="39">
        <v>121.20437102649197</v>
      </c>
      <c r="K34" s="39">
        <v>122.39253091028229</v>
      </c>
      <c r="L34" s="39">
        <v>121.40924480986364</v>
      </c>
      <c r="M34" s="39">
        <v>122.47072569070149</v>
      </c>
      <c r="N34" s="39">
        <v>123.82795548108402</v>
      </c>
      <c r="O34" s="10">
        <v>123.27769268618741</v>
      </c>
      <c r="P34" s="33">
        <f t="shared" si="3"/>
        <v>121.39712111054864</v>
      </c>
      <c r="Q34" s="39">
        <f t="shared" si="2"/>
        <v>3.643581359905923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9">
        <f>'2011'!P35</f>
        <v>134.06406232107017</v>
      </c>
      <c r="D35" s="12">
        <v>136.99916714246137</v>
      </c>
      <c r="E35" s="40">
        <v>137.4003539890374</v>
      </c>
      <c r="F35" s="40">
        <v>137.69824424438204</v>
      </c>
      <c r="G35" s="40">
        <v>137.33426487950541</v>
      </c>
      <c r="H35" s="40">
        <v>137.42963119476684</v>
      </c>
      <c r="I35" s="40">
        <v>136.56015197460752</v>
      </c>
      <c r="J35" s="40">
        <v>136.80803903602791</v>
      </c>
      <c r="K35" s="40">
        <v>138.96702953831883</v>
      </c>
      <c r="L35" s="40">
        <v>141.00313456986109</v>
      </c>
      <c r="M35" s="40">
        <v>140.34494694159781</v>
      </c>
      <c r="N35" s="40">
        <v>140.29241286040372</v>
      </c>
      <c r="O35" s="13">
        <v>139.94457323776035</v>
      </c>
      <c r="P35" s="38">
        <f t="shared" si="3"/>
        <v>138.39849580072755</v>
      </c>
      <c r="Q35" s="40">
        <f t="shared" si="2"/>
        <v>3.2331061767148555</v>
      </c>
    </row>
    <row r="36" spans="1:17" ht="16.5" customHeight="1" x14ac:dyDescent="0.55000000000000004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31</v>
      </c>
      <c r="C38" s="30" t="s">
        <v>53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54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3">
        <f>'2011'!P39</f>
        <v>148.59702774927402</v>
      </c>
      <c r="D39" s="9">
        <v>151.18799712599062</v>
      </c>
      <c r="E39" s="35">
        <v>151.85549982229369</v>
      </c>
      <c r="F39" s="39">
        <v>151.87756743711307</v>
      </c>
      <c r="G39" s="39">
        <v>151.58394188542042</v>
      </c>
      <c r="H39" s="39">
        <v>148.74798362205155</v>
      </c>
      <c r="I39" s="39">
        <v>145.64067693717973</v>
      </c>
      <c r="J39" s="39">
        <v>145.81836492656234</v>
      </c>
      <c r="K39" s="39">
        <v>146.87704306850381</v>
      </c>
      <c r="L39" s="39">
        <v>151.15720194772385</v>
      </c>
      <c r="M39" s="39">
        <v>149.04852769328249</v>
      </c>
      <c r="N39" s="39">
        <v>147.78816428727279</v>
      </c>
      <c r="O39" s="10">
        <v>151.94626798821349</v>
      </c>
      <c r="P39" s="33">
        <f>AVERAGE(D39:O39)</f>
        <v>149.46076972846734</v>
      </c>
      <c r="Q39" s="39">
        <f t="shared" ref="Q39:Q51" si="4">P39/C39*100-100</f>
        <v>0.58126464053553661</v>
      </c>
    </row>
    <row r="40" spans="1:17" ht="16.5" customHeight="1" x14ac:dyDescent="0.2">
      <c r="A40" s="34" t="s">
        <v>7</v>
      </c>
      <c r="B40" s="35">
        <v>1.5661815697977122</v>
      </c>
      <c r="C40" s="33">
        <f>'2011'!P40</f>
        <v>157.25276918431504</v>
      </c>
      <c r="D40" s="9">
        <v>157.29106118654937</v>
      </c>
      <c r="E40" s="35">
        <v>157.29106118654937</v>
      </c>
      <c r="F40" s="39">
        <v>157.29106118654937</v>
      </c>
      <c r="G40" s="39">
        <v>157.20763355235709</v>
      </c>
      <c r="H40" s="39">
        <v>157.20763355235709</v>
      </c>
      <c r="I40" s="39">
        <v>157.20763355235709</v>
      </c>
      <c r="J40" s="39">
        <v>157.20763355235709</v>
      </c>
      <c r="K40" s="39">
        <v>157.20763355235701</v>
      </c>
      <c r="L40" s="39">
        <v>157.20763355235701</v>
      </c>
      <c r="M40" s="39">
        <v>157.20763355235709</v>
      </c>
      <c r="N40" s="39">
        <v>157.20763355235709</v>
      </c>
      <c r="O40" s="10">
        <v>157.20763355235701</v>
      </c>
      <c r="P40" s="33">
        <f t="shared" ref="P40:P51" si="5">AVERAGE(D40:O40)</f>
        <v>157.22849046090514</v>
      </c>
      <c r="Q40" s="39">
        <f t="shared" si="4"/>
        <v>-1.5439297848828915E-2</v>
      </c>
    </row>
    <row r="41" spans="1:17" ht="16.5" customHeight="1" x14ac:dyDescent="0.2">
      <c r="A41" s="31" t="s">
        <v>0</v>
      </c>
      <c r="B41" s="32">
        <v>1.1449026514095488</v>
      </c>
      <c r="C41" s="33">
        <f>'2011'!P41</f>
        <v>112.83288155643341</v>
      </c>
      <c r="D41" s="9">
        <v>107.69325038654046</v>
      </c>
      <c r="E41" s="35">
        <v>107.27832239475218</v>
      </c>
      <c r="F41" s="39">
        <v>107.71336851883758</v>
      </c>
      <c r="G41" s="39">
        <v>108.27842711167271</v>
      </c>
      <c r="H41" s="39">
        <v>107.48310504458938</v>
      </c>
      <c r="I41" s="39">
        <v>106.15551321283924</v>
      </c>
      <c r="J41" s="39">
        <v>105.86315545060459</v>
      </c>
      <c r="K41" s="39">
        <v>104.18528003121962</v>
      </c>
      <c r="L41" s="39">
        <v>104.07183198742732</v>
      </c>
      <c r="M41" s="39">
        <v>104.17234671653046</v>
      </c>
      <c r="N41" s="39">
        <v>104.50502416389217</v>
      </c>
      <c r="O41" s="10">
        <v>104.9113531819736</v>
      </c>
      <c r="P41" s="33">
        <f t="shared" si="5"/>
        <v>106.02591485007326</v>
      </c>
      <c r="Q41" s="39">
        <f t="shared" si="4"/>
        <v>-6.0327863761554568</v>
      </c>
    </row>
    <row r="42" spans="1:17" ht="16.5" customHeight="1" x14ac:dyDescent="0.2">
      <c r="A42" s="31" t="s">
        <v>1</v>
      </c>
      <c r="B42" s="32">
        <v>1.2272505653176429</v>
      </c>
      <c r="C42" s="33">
        <f>'2011'!P42</f>
        <v>126.80743625135375</v>
      </c>
      <c r="D42" s="9">
        <v>129.00831459796888</v>
      </c>
      <c r="E42" s="35">
        <v>129.1314340774741</v>
      </c>
      <c r="F42" s="39">
        <v>129.93734204043875</v>
      </c>
      <c r="G42" s="39">
        <v>131.40987921122405</v>
      </c>
      <c r="H42" s="39">
        <v>131.73794516052391</v>
      </c>
      <c r="I42" s="39">
        <v>132.76620012480006</v>
      </c>
      <c r="J42" s="39">
        <v>132.10977835646418</v>
      </c>
      <c r="K42" s="39">
        <v>132.18408176732368</v>
      </c>
      <c r="L42" s="39">
        <v>133.56135456313194</v>
      </c>
      <c r="M42" s="39">
        <v>128.20731579790902</v>
      </c>
      <c r="N42" s="39">
        <v>128.15309341681089</v>
      </c>
      <c r="O42" s="10">
        <v>128.85831762964199</v>
      </c>
      <c r="P42" s="33">
        <f t="shared" si="5"/>
        <v>130.58875472864261</v>
      </c>
      <c r="Q42" s="39">
        <f t="shared" si="4"/>
        <v>2.9819374865316632</v>
      </c>
    </row>
    <row r="43" spans="1:17" ht="16.5" customHeight="1" x14ac:dyDescent="0.2">
      <c r="A43" s="31" t="s">
        <v>33</v>
      </c>
      <c r="B43" s="32">
        <v>1.4317280536967192</v>
      </c>
      <c r="C43" s="33">
        <f>'2011'!P43</f>
        <v>134.30252347254998</v>
      </c>
      <c r="D43" s="9">
        <v>131.93781114807351</v>
      </c>
      <c r="E43" s="35">
        <v>131.93966675892474</v>
      </c>
      <c r="F43" s="39">
        <v>131.09192177182109</v>
      </c>
      <c r="G43" s="39">
        <v>129.80034509278681</v>
      </c>
      <c r="H43" s="39">
        <v>128.98296400374062</v>
      </c>
      <c r="I43" s="39">
        <v>128.50251873225622</v>
      </c>
      <c r="J43" s="39">
        <v>130.10402163756359</v>
      </c>
      <c r="K43" s="39">
        <v>131.33876888070279</v>
      </c>
      <c r="L43" s="39">
        <v>130.35527468036256</v>
      </c>
      <c r="M43" s="39">
        <v>130.4461071388773</v>
      </c>
      <c r="N43" s="39">
        <v>131.39029255894707</v>
      </c>
      <c r="O43" s="10">
        <v>131.32393231391961</v>
      </c>
      <c r="P43" s="33">
        <f t="shared" si="5"/>
        <v>130.60113539316464</v>
      </c>
      <c r="Q43" s="39">
        <f t="shared" si="4"/>
        <v>-2.7560078423558849</v>
      </c>
    </row>
    <row r="44" spans="1:17" ht="16.5" customHeight="1" x14ac:dyDescent="0.2">
      <c r="A44" s="31" t="s">
        <v>8</v>
      </c>
      <c r="B44" s="32">
        <v>0.98498054552043812</v>
      </c>
      <c r="C44" s="33">
        <f>'2011'!P44</f>
        <v>99.692954746065766</v>
      </c>
      <c r="D44" s="9">
        <v>101.25781843361212</v>
      </c>
      <c r="E44" s="35">
        <v>100.31330360738185</v>
      </c>
      <c r="F44" s="39">
        <v>101.03286214976832</v>
      </c>
      <c r="G44" s="39">
        <v>100.90351168890146</v>
      </c>
      <c r="H44" s="39">
        <v>100.49143906677661</v>
      </c>
      <c r="I44" s="39">
        <v>100.39314507392216</v>
      </c>
      <c r="J44" s="39">
        <v>99.476592572571434</v>
      </c>
      <c r="K44" s="39">
        <v>99.47659257257142</v>
      </c>
      <c r="L44" s="39">
        <v>98.668481863615156</v>
      </c>
      <c r="M44" s="39">
        <v>98.814361578056065</v>
      </c>
      <c r="N44" s="39">
        <v>98.28954142646883</v>
      </c>
      <c r="O44" s="10">
        <v>99.002804601320264</v>
      </c>
      <c r="P44" s="33">
        <f t="shared" si="5"/>
        <v>99.84337121958049</v>
      </c>
      <c r="Q44" s="39">
        <f t="shared" si="4"/>
        <v>0.15087974260352155</v>
      </c>
    </row>
    <row r="45" spans="1:17" ht="16.5" customHeight="1" x14ac:dyDescent="0.2">
      <c r="A45" s="31" t="s">
        <v>9</v>
      </c>
      <c r="B45" s="32">
        <v>1.2621739231575511</v>
      </c>
      <c r="C45" s="33">
        <f>'2011'!P45</f>
        <v>126.97274787655664</v>
      </c>
      <c r="D45" s="9">
        <v>126.65704417897435</v>
      </c>
      <c r="E45" s="35">
        <v>127.16312030589003</v>
      </c>
      <c r="F45" s="39">
        <v>128.45964236468438</v>
      </c>
      <c r="G45" s="39">
        <v>128.73809147607196</v>
      </c>
      <c r="H45" s="39">
        <v>128.65851645229952</v>
      </c>
      <c r="I45" s="39">
        <v>127.8425769033519</v>
      </c>
      <c r="J45" s="39">
        <v>127.8096392594738</v>
      </c>
      <c r="K45" s="39">
        <v>128.47931730838201</v>
      </c>
      <c r="L45" s="39">
        <v>128.65864150181898</v>
      </c>
      <c r="M45" s="39">
        <v>128.82766388743462</v>
      </c>
      <c r="N45" s="39">
        <v>128.50376223754083</v>
      </c>
      <c r="O45" s="10">
        <v>128.1289985868267</v>
      </c>
      <c r="P45" s="33">
        <f t="shared" si="5"/>
        <v>128.1605845385624</v>
      </c>
      <c r="Q45" s="39">
        <f t="shared" si="4"/>
        <v>0.93550520239237756</v>
      </c>
    </row>
    <row r="46" spans="1:17" ht="16.5" customHeight="1" x14ac:dyDescent="0.2">
      <c r="A46" s="31" t="s">
        <v>10</v>
      </c>
      <c r="B46" s="32">
        <v>1.0550842916645156</v>
      </c>
      <c r="C46" s="33">
        <f>'2011'!P46</f>
        <v>106.16386728097818</v>
      </c>
      <c r="D46" s="9">
        <v>107.03287797628929</v>
      </c>
      <c r="E46" s="35">
        <v>107.03287797628929</v>
      </c>
      <c r="F46" s="32">
        <v>107.03793980433372</v>
      </c>
      <c r="G46" s="39">
        <v>107.03793980433372</v>
      </c>
      <c r="H46" s="39">
        <v>107.03793980433372</v>
      </c>
      <c r="I46" s="39">
        <v>106.61215992183274</v>
      </c>
      <c r="J46" s="39">
        <v>106.61215992183274</v>
      </c>
      <c r="K46" s="39">
        <v>106.61215992183277</v>
      </c>
      <c r="L46" s="39">
        <v>106.61038091811872</v>
      </c>
      <c r="M46" s="39">
        <v>106.61038091811869</v>
      </c>
      <c r="N46" s="39">
        <v>106.61038091811869</v>
      </c>
      <c r="O46" s="10">
        <v>106.61038091811872</v>
      </c>
      <c r="P46" s="33">
        <f t="shared" si="5"/>
        <v>106.78813156696272</v>
      </c>
      <c r="Q46" s="39">
        <f t="shared" si="4"/>
        <v>0.58801954183932992</v>
      </c>
    </row>
    <row r="47" spans="1:17" ht="16.5" customHeight="1" x14ac:dyDescent="0.2">
      <c r="A47" s="34" t="s">
        <v>32</v>
      </c>
      <c r="B47" s="35">
        <v>1.0100111511475292</v>
      </c>
      <c r="C47" s="33">
        <f>'2011'!P47</f>
        <v>100.36748336774292</v>
      </c>
      <c r="D47" s="9">
        <v>99.001477379367586</v>
      </c>
      <c r="E47" s="35">
        <v>98.603992831282113</v>
      </c>
      <c r="F47" s="39">
        <v>97.832167045243295</v>
      </c>
      <c r="G47" s="39">
        <v>97.850145678128769</v>
      </c>
      <c r="H47" s="39">
        <v>97.90374065063962</v>
      </c>
      <c r="I47" s="39">
        <v>97.689625456069123</v>
      </c>
      <c r="J47" s="39">
        <v>97.837922653654388</v>
      </c>
      <c r="K47" s="39">
        <v>97.843672125764073</v>
      </c>
      <c r="L47" s="39">
        <v>97.61881965954592</v>
      </c>
      <c r="M47" s="39">
        <v>97.799882421640916</v>
      </c>
      <c r="N47" s="39">
        <v>97.896583346025295</v>
      </c>
      <c r="O47" s="10">
        <v>97.888279192849296</v>
      </c>
      <c r="P47" s="33">
        <f t="shared" si="5"/>
        <v>97.980525703350864</v>
      </c>
      <c r="Q47" s="39">
        <f t="shared" si="4"/>
        <v>-2.3782181083950604</v>
      </c>
    </row>
    <row r="48" spans="1:17" ht="16.5" customHeight="1" x14ac:dyDescent="0.2">
      <c r="A48" s="31" t="s">
        <v>2</v>
      </c>
      <c r="B48" s="32">
        <v>1.0759325936016013</v>
      </c>
      <c r="C48" s="33">
        <f>'2011'!P48</f>
        <v>108.07246264716655</v>
      </c>
      <c r="D48" s="9">
        <v>111.09079027345268</v>
      </c>
      <c r="E48" s="35">
        <v>111.09079027345268</v>
      </c>
      <c r="F48" s="39">
        <v>115.72663900356777</v>
      </c>
      <c r="G48" s="39">
        <v>115.72663900356777</v>
      </c>
      <c r="H48" s="39">
        <v>115.72663900356777</v>
      </c>
      <c r="I48" s="39">
        <v>115.72663900356777</v>
      </c>
      <c r="J48" s="39">
        <v>115.72663900356777</v>
      </c>
      <c r="K48" s="39">
        <v>115.72663900356783</v>
      </c>
      <c r="L48" s="39">
        <v>115.72663900356783</v>
      </c>
      <c r="M48" s="39">
        <v>115.72663900356777</v>
      </c>
      <c r="N48" s="39">
        <v>115.72663900356777</v>
      </c>
      <c r="O48" s="10">
        <v>115.72663900356783</v>
      </c>
      <c r="P48" s="33">
        <f t="shared" si="5"/>
        <v>114.95399754854861</v>
      </c>
      <c r="Q48" s="39">
        <f t="shared" si="4"/>
        <v>6.367519285508294</v>
      </c>
    </row>
    <row r="49" spans="1:17" ht="16.5" customHeight="1" x14ac:dyDescent="0.2">
      <c r="A49" s="31" t="s">
        <v>11</v>
      </c>
      <c r="B49" s="32">
        <v>1.5160021939158055</v>
      </c>
      <c r="C49" s="33">
        <f>'2011'!P49</f>
        <v>158.02151982144983</v>
      </c>
      <c r="D49" s="9">
        <v>155.53929324697302</v>
      </c>
      <c r="E49" s="35">
        <v>155.54348064698851</v>
      </c>
      <c r="F49" s="39">
        <v>156.55004957216408</v>
      </c>
      <c r="G49" s="39">
        <v>156.54527348957288</v>
      </c>
      <c r="H49" s="39">
        <v>156.54527348957288</v>
      </c>
      <c r="I49" s="39">
        <v>156.51214616554975</v>
      </c>
      <c r="J49" s="39">
        <v>156.51214616554975</v>
      </c>
      <c r="K49" s="39">
        <v>156.51214616554978</v>
      </c>
      <c r="L49" s="39">
        <v>156.42227682661718</v>
      </c>
      <c r="M49" s="39">
        <v>156.42227682661715</v>
      </c>
      <c r="N49" s="39">
        <v>156.42227682661715</v>
      </c>
      <c r="O49" s="10">
        <v>155.24591145045719</v>
      </c>
      <c r="P49" s="33">
        <f t="shared" si="5"/>
        <v>156.23104590601915</v>
      </c>
      <c r="Q49" s="39">
        <f t="shared" si="4"/>
        <v>-1.1330570149266777</v>
      </c>
    </row>
    <row r="50" spans="1:17" ht="16.5" customHeight="1" x14ac:dyDescent="0.2">
      <c r="A50" s="34" t="s">
        <v>3</v>
      </c>
      <c r="B50" s="35">
        <v>1.2228107999041096</v>
      </c>
      <c r="C50" s="33">
        <f>'2011'!P50</f>
        <v>125.27104979434942</v>
      </c>
      <c r="D50" s="9">
        <v>131.01163715527764</v>
      </c>
      <c r="E50" s="35">
        <v>131.50826310566771</v>
      </c>
      <c r="F50" s="39">
        <v>132.39712173586111</v>
      </c>
      <c r="G50" s="39">
        <v>131.95640366420548</v>
      </c>
      <c r="H50" s="39">
        <v>131.72272164298235</v>
      </c>
      <c r="I50" s="39">
        <v>132.56324280295314</v>
      </c>
      <c r="J50" s="39">
        <v>132.9127833901716</v>
      </c>
      <c r="K50" s="39">
        <v>133.32181322009041</v>
      </c>
      <c r="L50" s="39">
        <v>133.88014502406389</v>
      </c>
      <c r="M50" s="39">
        <v>134.63842221334914</v>
      </c>
      <c r="N50" s="39">
        <v>134.70145230029513</v>
      </c>
      <c r="O50" s="10">
        <v>134.85710603320774</v>
      </c>
      <c r="P50" s="33">
        <f t="shared" si="5"/>
        <v>132.95592602401044</v>
      </c>
      <c r="Q50" s="39">
        <f t="shared" si="4"/>
        <v>6.1345987299354903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9">
        <f>'2011'!P51</f>
        <v>132.5503081692446</v>
      </c>
      <c r="D51" s="12">
        <v>133.62811411554043</v>
      </c>
      <c r="E51" s="41">
        <v>133.88412806349351</v>
      </c>
      <c r="F51" s="42">
        <v>134.29607249491303</v>
      </c>
      <c r="G51" s="40">
        <v>134.26248835330324</v>
      </c>
      <c r="H51" s="40">
        <v>133.04684202535427</v>
      </c>
      <c r="I51" s="40">
        <v>131.75226736120374</v>
      </c>
      <c r="J51" s="40">
        <v>131.83776460049839</v>
      </c>
      <c r="K51" s="40">
        <v>132.29890984480269</v>
      </c>
      <c r="L51" s="40">
        <v>134.02011012246189</v>
      </c>
      <c r="M51" s="40">
        <v>132.8085483743466</v>
      </c>
      <c r="N51" s="40">
        <v>132.3599579017407</v>
      </c>
      <c r="O51" s="13">
        <v>134.04255456304617</v>
      </c>
      <c r="P51" s="38">
        <f t="shared" si="5"/>
        <v>133.18647981839206</v>
      </c>
      <c r="Q51" s="40">
        <f t="shared" si="4"/>
        <v>0.47994731806670643</v>
      </c>
    </row>
    <row r="52" spans="1:17" ht="16.5" customHeight="1" x14ac:dyDescent="0.55000000000000004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</row>
    <row r="53" spans="1:17" s="29" customFormat="1" ht="16.5" customHeight="1" x14ac:dyDescent="0.2">
      <c r="A53" s="92" t="s">
        <v>12</v>
      </c>
      <c r="B53" s="93" t="s">
        <v>60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31</v>
      </c>
      <c r="C54" s="30" t="s">
        <v>53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54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3">
        <f>'2011'!P55</f>
        <v>145.66131156102514</v>
      </c>
      <c r="D55" s="9">
        <v>148.59334185478272</v>
      </c>
      <c r="E55" s="39">
        <v>148.35246745335152</v>
      </c>
      <c r="F55" s="39">
        <v>147.80311287973441</v>
      </c>
      <c r="G55" s="39">
        <v>147.75588114176108</v>
      </c>
      <c r="H55" s="39">
        <v>148.45621714964045</v>
      </c>
      <c r="I55" s="39">
        <v>143.91267181954666</v>
      </c>
      <c r="J55" s="39">
        <v>145.81502865332351</v>
      </c>
      <c r="K55" s="39">
        <v>150.07865508380075</v>
      </c>
      <c r="L55" s="39">
        <v>156.10064710746545</v>
      </c>
      <c r="M55" s="39">
        <v>154.43714136993572</v>
      </c>
      <c r="N55" s="39">
        <v>150.18164666187107</v>
      </c>
      <c r="O55" s="10">
        <v>149.56081485051197</v>
      </c>
      <c r="P55" s="33">
        <f>AVERAGE(D55:O55)</f>
        <v>149.25396883547714</v>
      </c>
      <c r="Q55" s="39">
        <f t="shared" ref="Q55:Q67" si="6">P55/C55*100-100</f>
        <v>2.4664457816218714</v>
      </c>
    </row>
    <row r="56" spans="1:17" ht="16.5" customHeight="1" x14ac:dyDescent="0.2">
      <c r="A56" s="34" t="s">
        <v>7</v>
      </c>
      <c r="B56" s="35">
        <v>1.5225742085710934</v>
      </c>
      <c r="C56" s="33">
        <f>'2011'!P56</f>
        <v>163.56930269517071</v>
      </c>
      <c r="D56" s="9">
        <v>170.72834487087999</v>
      </c>
      <c r="E56" s="39">
        <v>172.60910578938638</v>
      </c>
      <c r="F56" s="39">
        <v>172.28882145816277</v>
      </c>
      <c r="G56" s="39">
        <v>172.30942545334361</v>
      </c>
      <c r="H56" s="39">
        <v>172.56873038753835</v>
      </c>
      <c r="I56" s="39">
        <v>172.19628507242487</v>
      </c>
      <c r="J56" s="39">
        <v>172.12525466275858</v>
      </c>
      <c r="K56" s="39">
        <v>192.85713639537036</v>
      </c>
      <c r="L56" s="39">
        <v>194.17077401498838</v>
      </c>
      <c r="M56" s="39">
        <v>194.00998634594643</v>
      </c>
      <c r="N56" s="39">
        <v>193.07206844069634</v>
      </c>
      <c r="O56" s="10">
        <v>192.96135962589349</v>
      </c>
      <c r="P56" s="33">
        <f t="shared" ref="P56:P67" si="7">AVERAGE(D56:O56)</f>
        <v>180.99144104311583</v>
      </c>
      <c r="Q56" s="39">
        <f t="shared" si="6"/>
        <v>10.651227376333054</v>
      </c>
    </row>
    <row r="57" spans="1:17" ht="16.5" customHeight="1" x14ac:dyDescent="0.2">
      <c r="A57" s="31" t="s">
        <v>0</v>
      </c>
      <c r="B57" s="32">
        <v>0.96649852498911626</v>
      </c>
      <c r="C57" s="33">
        <f>'2011'!P57</f>
        <v>101.77142863286696</v>
      </c>
      <c r="D57" s="9">
        <v>106.49616646478034</v>
      </c>
      <c r="E57" s="39">
        <v>105.61492062267364</v>
      </c>
      <c r="F57" s="39">
        <v>108.10278457871114</v>
      </c>
      <c r="G57" s="39">
        <v>107.89485548560566</v>
      </c>
      <c r="H57" s="39">
        <v>107.30710852760363</v>
      </c>
      <c r="I57" s="39">
        <v>108.58376850473589</v>
      </c>
      <c r="J57" s="39">
        <v>107.27321548240283</v>
      </c>
      <c r="K57" s="39">
        <v>108.23189242967841</v>
      </c>
      <c r="L57" s="39">
        <v>109.46707367144944</v>
      </c>
      <c r="M57" s="39">
        <v>110.22786667626215</v>
      </c>
      <c r="N57" s="39">
        <v>110.1670630054107</v>
      </c>
      <c r="O57" s="10">
        <v>110.32063350767416</v>
      </c>
      <c r="P57" s="33">
        <f t="shared" si="7"/>
        <v>108.30727907974899</v>
      </c>
      <c r="Q57" s="39">
        <f t="shared" si="6"/>
        <v>6.4220877457263867</v>
      </c>
    </row>
    <row r="58" spans="1:17" ht="16.5" customHeight="1" x14ac:dyDescent="0.2">
      <c r="A58" s="31" t="s">
        <v>1</v>
      </c>
      <c r="B58" s="32">
        <v>1.3525526741821583</v>
      </c>
      <c r="C58" s="33">
        <f>'2011'!P58</f>
        <v>140.06331923257088</v>
      </c>
      <c r="D58" s="9">
        <v>145.31481786763808</v>
      </c>
      <c r="E58" s="39">
        <v>145.45192352916112</v>
      </c>
      <c r="F58" s="39">
        <v>146.15175844522662</v>
      </c>
      <c r="G58" s="39">
        <v>146.97370103059359</v>
      </c>
      <c r="H58" s="39">
        <v>147.05032566322546</v>
      </c>
      <c r="I58" s="39">
        <v>146.33341351642261</v>
      </c>
      <c r="J58" s="39">
        <v>146.73747087470068</v>
      </c>
      <c r="K58" s="39">
        <v>147.1701414396523</v>
      </c>
      <c r="L58" s="39">
        <v>147.61821846100719</v>
      </c>
      <c r="M58" s="39">
        <v>143.40786951845084</v>
      </c>
      <c r="N58" s="39">
        <v>143.62886029159202</v>
      </c>
      <c r="O58" s="10">
        <v>145.62777145948718</v>
      </c>
      <c r="P58" s="33">
        <f t="shared" si="7"/>
        <v>145.95552267476316</v>
      </c>
      <c r="Q58" s="39">
        <f t="shared" si="6"/>
        <v>4.2068140855697322</v>
      </c>
    </row>
    <row r="59" spans="1:17" ht="16.5" customHeight="1" x14ac:dyDescent="0.2">
      <c r="A59" s="31" t="s">
        <v>33</v>
      </c>
      <c r="B59" s="32">
        <v>0.99734628537626424</v>
      </c>
      <c r="C59" s="33">
        <f>'2011'!P59</f>
        <v>100.92902947746705</v>
      </c>
      <c r="D59" s="9">
        <v>103.32370676372966</v>
      </c>
      <c r="E59" s="39">
        <v>103.91521506699759</v>
      </c>
      <c r="F59" s="39">
        <v>105.18159476099503</v>
      </c>
      <c r="G59" s="39">
        <v>104.55668210360678</v>
      </c>
      <c r="H59" s="39">
        <v>104.73485541615769</v>
      </c>
      <c r="I59" s="39">
        <v>104.78575120997668</v>
      </c>
      <c r="J59" s="39">
        <v>104.82011718762948</v>
      </c>
      <c r="K59" s="39">
        <v>105.74681432870015</v>
      </c>
      <c r="L59" s="39">
        <v>105.90511172281435</v>
      </c>
      <c r="M59" s="39">
        <v>106.52581904056986</v>
      </c>
      <c r="N59" s="39">
        <v>107.80590785199034</v>
      </c>
      <c r="O59" s="10">
        <v>107.84116996327764</v>
      </c>
      <c r="P59" s="33">
        <f t="shared" si="7"/>
        <v>105.42856211803708</v>
      </c>
      <c r="Q59" s="39">
        <f t="shared" si="6"/>
        <v>4.4581154340482101</v>
      </c>
    </row>
    <row r="60" spans="1:17" ht="16.5" customHeight="1" x14ac:dyDescent="0.2">
      <c r="A60" s="31" t="s">
        <v>8</v>
      </c>
      <c r="B60" s="32">
        <v>1.109486885826662</v>
      </c>
      <c r="C60" s="33">
        <f>'2011'!P60</f>
        <v>114.82272473870033</v>
      </c>
      <c r="D60" s="9">
        <v>119.08242515937152</v>
      </c>
      <c r="E60" s="39">
        <v>119.70036319346238</v>
      </c>
      <c r="F60" s="39">
        <v>121.13887686218987</v>
      </c>
      <c r="G60" s="39">
        <v>121.28915907818548</v>
      </c>
      <c r="H60" s="39">
        <v>121.64199039973865</v>
      </c>
      <c r="I60" s="39">
        <v>122.49682529086161</v>
      </c>
      <c r="J60" s="39">
        <v>122.97951234662526</v>
      </c>
      <c r="K60" s="39">
        <v>122.47899292776732</v>
      </c>
      <c r="L60" s="39">
        <v>125.70351746274109</v>
      </c>
      <c r="M60" s="39">
        <v>125.7429746441701</v>
      </c>
      <c r="N60" s="39">
        <v>126.20378533068147</v>
      </c>
      <c r="O60" s="10">
        <v>127.62106280658023</v>
      </c>
      <c r="P60" s="33">
        <f t="shared" si="7"/>
        <v>123.00662379186458</v>
      </c>
      <c r="Q60" s="39">
        <f t="shared" si="6"/>
        <v>7.127421049960418</v>
      </c>
    </row>
    <row r="61" spans="1:17" ht="16.5" customHeight="1" x14ac:dyDescent="0.2">
      <c r="A61" s="31" t="s">
        <v>9</v>
      </c>
      <c r="B61" s="32">
        <v>1.181723933557687</v>
      </c>
      <c r="C61" s="33">
        <f>'2011'!P61</f>
        <v>124.10672187453702</v>
      </c>
      <c r="D61" s="9">
        <v>124.86335910532632</v>
      </c>
      <c r="E61" s="39">
        <v>125.81914536856949</v>
      </c>
      <c r="F61" s="39">
        <v>126.9756062929866</v>
      </c>
      <c r="G61" s="39">
        <v>127.5355548049188</v>
      </c>
      <c r="H61" s="39">
        <v>127.45295412162589</v>
      </c>
      <c r="I61" s="39">
        <v>127.93018763930122</v>
      </c>
      <c r="J61" s="39">
        <v>127.29536475712668</v>
      </c>
      <c r="K61" s="39">
        <v>128.89387123166935</v>
      </c>
      <c r="L61" s="39">
        <v>130.5749848812543</v>
      </c>
      <c r="M61" s="39">
        <v>129.06332824324505</v>
      </c>
      <c r="N61" s="39">
        <v>128.18103892522342</v>
      </c>
      <c r="O61" s="10">
        <v>128.09661301590677</v>
      </c>
      <c r="P61" s="33">
        <f t="shared" si="7"/>
        <v>127.7235006989295</v>
      </c>
      <c r="Q61" s="39">
        <f t="shared" si="6"/>
        <v>2.9142489381427623</v>
      </c>
    </row>
    <row r="62" spans="1:17" ht="16.5" customHeight="1" x14ac:dyDescent="0.2">
      <c r="A62" s="31" t="s">
        <v>10</v>
      </c>
      <c r="B62" s="32">
        <v>1.0785838243921875</v>
      </c>
      <c r="C62" s="33">
        <f>'2011'!P62</f>
        <v>108.35385554351541</v>
      </c>
      <c r="D62" s="9">
        <v>109.03713760000102</v>
      </c>
      <c r="E62" s="39">
        <v>108.81803513898841</v>
      </c>
      <c r="F62" s="39">
        <v>108.82810655557763</v>
      </c>
      <c r="G62" s="39">
        <v>109.08121152287237</v>
      </c>
      <c r="H62" s="39">
        <v>109.2732366887214</v>
      </c>
      <c r="I62" s="39">
        <v>107.49175711303819</v>
      </c>
      <c r="J62" s="39">
        <v>107.49175711303819</v>
      </c>
      <c r="K62" s="39">
        <v>107.44768945613147</v>
      </c>
      <c r="L62" s="39">
        <v>107.70691092867229</v>
      </c>
      <c r="M62" s="39">
        <v>107.79343342352045</v>
      </c>
      <c r="N62" s="39">
        <v>107.76667752290066</v>
      </c>
      <c r="O62" s="10">
        <v>107.80951080223862</v>
      </c>
      <c r="P62" s="33">
        <f t="shared" si="7"/>
        <v>108.21212198880839</v>
      </c>
      <c r="Q62" s="39">
        <f t="shared" si="6"/>
        <v>-0.13080619420145467</v>
      </c>
    </row>
    <row r="63" spans="1:17" ht="16.5" customHeight="1" x14ac:dyDescent="0.2">
      <c r="A63" s="34" t="s">
        <v>32</v>
      </c>
      <c r="B63" s="35">
        <v>0.92617453120766513</v>
      </c>
      <c r="C63" s="33">
        <f>'2011'!P63</f>
        <v>92.572451851909037</v>
      </c>
      <c r="D63" s="9">
        <v>93.70620506379764</v>
      </c>
      <c r="E63" s="39">
        <v>93.431025567774896</v>
      </c>
      <c r="F63" s="39">
        <v>93.721419868849409</v>
      </c>
      <c r="G63" s="39">
        <v>93.915927345335845</v>
      </c>
      <c r="H63" s="39">
        <v>93.627397862604866</v>
      </c>
      <c r="I63" s="39">
        <v>97.005853422999436</v>
      </c>
      <c r="J63" s="39">
        <v>97.603484392637327</v>
      </c>
      <c r="K63" s="39">
        <v>97.730499830601914</v>
      </c>
      <c r="L63" s="39">
        <v>98.52129301582741</v>
      </c>
      <c r="M63" s="39">
        <v>98.475087926934165</v>
      </c>
      <c r="N63" s="39">
        <v>98.303686416817953</v>
      </c>
      <c r="O63" s="10">
        <v>98.378992778063122</v>
      </c>
      <c r="P63" s="33">
        <f t="shared" si="7"/>
        <v>96.201739457686998</v>
      </c>
      <c r="Q63" s="39">
        <f t="shared" si="6"/>
        <v>3.9204833977864553</v>
      </c>
    </row>
    <row r="64" spans="1:17" ht="16.5" customHeight="1" x14ac:dyDescent="0.2">
      <c r="A64" s="31" t="s">
        <v>2</v>
      </c>
      <c r="B64" s="32">
        <v>1.0666609510259633</v>
      </c>
      <c r="C64" s="33">
        <f>'2011'!P64</f>
        <v>109.71478775537285</v>
      </c>
      <c r="D64" s="9">
        <v>115.13554638609544</v>
      </c>
      <c r="E64" s="39">
        <v>115.13554638609544</v>
      </c>
      <c r="F64" s="39">
        <v>116.29771229124501</v>
      </c>
      <c r="G64" s="39">
        <v>116.29771229124501</v>
      </c>
      <c r="H64" s="39">
        <v>116.29771229124501</v>
      </c>
      <c r="I64" s="39">
        <v>116.17040458741765</v>
      </c>
      <c r="J64" s="39">
        <v>116.17040458741765</v>
      </c>
      <c r="K64" s="39">
        <v>116.17040458741762</v>
      </c>
      <c r="L64" s="39">
        <v>116.17040458741762</v>
      </c>
      <c r="M64" s="39">
        <v>116.17040458741765</v>
      </c>
      <c r="N64" s="39">
        <v>116.17040458741765</v>
      </c>
      <c r="O64" s="10">
        <v>116.17040458741762</v>
      </c>
      <c r="P64" s="33">
        <f t="shared" si="7"/>
        <v>116.02975514648745</v>
      </c>
      <c r="Q64" s="39">
        <f t="shared" si="6"/>
        <v>5.755803315406169</v>
      </c>
    </row>
    <row r="65" spans="1:17" ht="16.5" customHeight="1" x14ac:dyDescent="0.2">
      <c r="A65" s="31" t="s">
        <v>11</v>
      </c>
      <c r="B65" s="32">
        <v>1.3045036330730764</v>
      </c>
      <c r="C65" s="33">
        <f>'2011'!P65</f>
        <v>141.89899755974599</v>
      </c>
      <c r="D65" s="9">
        <v>149.47957125677976</v>
      </c>
      <c r="E65" s="39">
        <v>149.05603047610114</v>
      </c>
      <c r="F65" s="39">
        <v>150.23862210530859</v>
      </c>
      <c r="G65" s="39">
        <v>149.79320292202726</v>
      </c>
      <c r="H65" s="39">
        <v>150.06711123588258</v>
      </c>
      <c r="I65" s="39">
        <v>149.70933082228916</v>
      </c>
      <c r="J65" s="39">
        <v>150.43486930848263</v>
      </c>
      <c r="K65" s="39">
        <v>149.19084553926803</v>
      </c>
      <c r="L65" s="39">
        <v>149.83125758769378</v>
      </c>
      <c r="M65" s="39">
        <v>148.91940600192265</v>
      </c>
      <c r="N65" s="39">
        <v>151.24949942057285</v>
      </c>
      <c r="O65" s="10">
        <v>151.21465940719298</v>
      </c>
      <c r="P65" s="33">
        <f t="shared" si="7"/>
        <v>149.93203384029343</v>
      </c>
      <c r="Q65" s="39">
        <f t="shared" si="6"/>
        <v>5.6610944535849512</v>
      </c>
    </row>
    <row r="66" spans="1:17" ht="16.5" customHeight="1" x14ac:dyDescent="0.2">
      <c r="A66" s="34" t="s">
        <v>3</v>
      </c>
      <c r="B66" s="35">
        <v>1.2539906612657337</v>
      </c>
      <c r="C66" s="33">
        <f>'2011'!P66</f>
        <v>133.59030914140834</v>
      </c>
      <c r="D66" s="9">
        <v>139.05452529481167</v>
      </c>
      <c r="E66" s="39">
        <v>140.35071156677745</v>
      </c>
      <c r="F66" s="39">
        <v>139.7579122545811</v>
      </c>
      <c r="G66" s="39">
        <v>141.41384982716377</v>
      </c>
      <c r="H66" s="39">
        <v>140.70793710626737</v>
      </c>
      <c r="I66" s="39">
        <v>144.35254756757337</v>
      </c>
      <c r="J66" s="39">
        <v>144.57093841934127</v>
      </c>
      <c r="K66" s="39">
        <v>145.21983416633924</v>
      </c>
      <c r="L66" s="39">
        <v>147.51077545217592</v>
      </c>
      <c r="M66" s="39">
        <v>147.14981590301363</v>
      </c>
      <c r="N66" s="39">
        <v>146.3931322150415</v>
      </c>
      <c r="O66" s="10">
        <v>145.82756177612021</v>
      </c>
      <c r="P66" s="33">
        <f t="shared" si="7"/>
        <v>143.52579512910054</v>
      </c>
      <c r="Q66" s="39">
        <f t="shared" si="6"/>
        <v>7.4372804820559821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9">
        <f>'2011'!P67</f>
        <v>131.16010267712221</v>
      </c>
      <c r="D67" s="12">
        <v>134.63510154743861</v>
      </c>
      <c r="E67" s="40">
        <v>134.77755502156543</v>
      </c>
      <c r="F67" s="40">
        <v>135.11169032945111</v>
      </c>
      <c r="G67" s="40">
        <v>135.26752008839733</v>
      </c>
      <c r="H67" s="40">
        <v>135.51410393048658</v>
      </c>
      <c r="I67" s="40">
        <v>134.04159932261189</v>
      </c>
      <c r="J67" s="40">
        <v>134.7434019520357</v>
      </c>
      <c r="K67" s="40">
        <v>137.75072859952414</v>
      </c>
      <c r="L67" s="40">
        <v>140.78037954408256</v>
      </c>
      <c r="M67" s="40">
        <v>139.59128032665575</v>
      </c>
      <c r="N67" s="40">
        <v>137.9419535666415</v>
      </c>
      <c r="O67" s="13">
        <v>137.96905408486612</v>
      </c>
      <c r="P67" s="38">
        <f t="shared" si="7"/>
        <v>136.51036402614639</v>
      </c>
      <c r="Q67" s="40">
        <f t="shared" si="6"/>
        <v>4.0791835625464188</v>
      </c>
    </row>
    <row r="68" spans="1:17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7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7" ht="16.5" customHeight="1" x14ac:dyDescent="0.2">
      <c r="A70" s="87" t="s">
        <v>95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9"/>
    </row>
    <row r="71" spans="1:17" ht="16.5" customHeight="1" x14ac:dyDescent="0.2">
      <c r="A71" s="75" t="s">
        <v>58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6.5" customHeight="1" x14ac:dyDescent="0.2">
      <c r="A72" s="75" t="s">
        <v>59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</sheetData>
  <mergeCells count="19">
    <mergeCell ref="A1:Q1"/>
    <mergeCell ref="A21:A22"/>
    <mergeCell ref="B21:Q21"/>
    <mergeCell ref="A2:Q2"/>
    <mergeCell ref="A3:Q3"/>
    <mergeCell ref="A5:A6"/>
    <mergeCell ref="B5:Q5"/>
    <mergeCell ref="A20:Q20"/>
    <mergeCell ref="A70:Q70"/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2012</oddHeader>
  </headerFooter>
  <rowBreaks count="1" manualBreakCount="1">
    <brk id="36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rightToLeft="1" view="pageBreakPreview" topLeftCell="A46" zoomScaleNormal="100" zoomScaleSheetLayoutView="100" workbookViewId="0">
      <selection activeCell="E61" sqref="E61"/>
    </sheetView>
  </sheetViews>
  <sheetFormatPr defaultColWidth="10.7109375" defaultRowHeight="16.5" customHeight="1" x14ac:dyDescent="0.2"/>
  <cols>
    <col min="1" max="1" width="22.28515625" style="26" customWidth="1"/>
    <col min="2" max="2" width="9.28515625" style="26" customWidth="1"/>
    <col min="3" max="3" width="9.7109375" style="26" customWidth="1"/>
    <col min="4" max="6" width="8.7109375" style="26" customWidth="1"/>
    <col min="7" max="7" width="8.7109375" style="43" customWidth="1"/>
    <col min="8" max="15" width="8.7109375" style="26" customWidth="1"/>
    <col min="16" max="17" width="9.7109375" style="26" customWidth="1"/>
    <col min="18" max="16384" width="10.7109375" style="26"/>
  </cols>
  <sheetData>
    <row r="1" spans="1:17" ht="16.5" customHeight="1" x14ac:dyDescent="0.2">
      <c r="A1" s="85" t="s">
        <v>87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</row>
    <row r="2" spans="1:17" ht="17.649999999999999" customHeight="1" x14ac:dyDescent="0.2">
      <c r="A2" s="96" t="s">
        <v>55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7.649999999999999" customHeight="1" x14ac:dyDescent="0.2">
      <c r="A3" s="90" t="s">
        <v>76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4.900000000000000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29" customFormat="1" ht="16.5" customHeight="1" x14ac:dyDescent="0.2">
      <c r="A5" s="92" t="s">
        <v>12</v>
      </c>
      <c r="B5" s="93" t="s">
        <v>22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1:17" s="29" customFormat="1" ht="16.5" customHeight="1" x14ac:dyDescent="0.2">
      <c r="A6" s="92"/>
      <c r="B6" s="28" t="s">
        <v>31</v>
      </c>
      <c r="C6" s="30" t="s">
        <v>56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23</v>
      </c>
      <c r="I6" s="30" t="s">
        <v>19</v>
      </c>
      <c r="J6" s="30" t="s">
        <v>20</v>
      </c>
      <c r="K6" s="30" t="s">
        <v>24</v>
      </c>
      <c r="L6" s="30" t="s">
        <v>25</v>
      </c>
      <c r="M6" s="30" t="s">
        <v>26</v>
      </c>
      <c r="N6" s="30" t="s">
        <v>21</v>
      </c>
      <c r="O6" s="30" t="s">
        <v>27</v>
      </c>
      <c r="P6" s="30" t="s">
        <v>57</v>
      </c>
      <c r="Q6" s="30" t="s">
        <v>4</v>
      </c>
    </row>
    <row r="7" spans="1:17" ht="16.5" customHeight="1" x14ac:dyDescent="0.2">
      <c r="A7" s="31" t="s">
        <v>6</v>
      </c>
      <c r="B7" s="32">
        <v>1.4462746284154691</v>
      </c>
      <c r="C7" s="33">
        <f>'2012'!P7</f>
        <v>151.24794215248241</v>
      </c>
      <c r="D7" s="15">
        <v>155.36722483943026</v>
      </c>
      <c r="E7" s="33">
        <v>152.79509014473513</v>
      </c>
      <c r="F7" s="33">
        <v>150.42698826345946</v>
      </c>
      <c r="G7" s="33">
        <v>150.84119275747062</v>
      </c>
      <c r="H7" s="33">
        <v>150.47422673507694</v>
      </c>
      <c r="I7" s="33">
        <v>149.71066314414009</v>
      </c>
      <c r="J7" s="33">
        <v>151.12824757235299</v>
      </c>
      <c r="K7" s="33">
        <v>152.00115799383508</v>
      </c>
      <c r="L7" s="33">
        <v>152.63204177047936</v>
      </c>
      <c r="M7" s="33">
        <v>155.91341248111593</v>
      </c>
      <c r="N7" s="33">
        <v>152.3110548471922</v>
      </c>
      <c r="O7" s="16">
        <v>155.94870675246423</v>
      </c>
      <c r="P7" s="33">
        <f>AVERAGE(D7:O7)</f>
        <v>152.46250060847936</v>
      </c>
      <c r="Q7" s="33">
        <f>P7/C7*100-100</f>
        <v>0.80302478084131224</v>
      </c>
    </row>
    <row r="8" spans="1:17" ht="16.5" customHeight="1" x14ac:dyDescent="0.2">
      <c r="A8" s="34" t="s">
        <v>7</v>
      </c>
      <c r="B8" s="35">
        <v>1.5180379521288712</v>
      </c>
      <c r="C8" s="33">
        <f>'2012'!P8</f>
        <v>173.85483901629183</v>
      </c>
      <c r="D8" s="15">
        <v>182.55447026402297</v>
      </c>
      <c r="E8" s="33">
        <v>183.44395350195623</v>
      </c>
      <c r="F8" s="33">
        <v>183.73179860932945</v>
      </c>
      <c r="G8" s="33">
        <v>183.69867576285276</v>
      </c>
      <c r="H8" s="33">
        <v>196.49203169460847</v>
      </c>
      <c r="I8" s="33">
        <v>199.98263880825368</v>
      </c>
      <c r="J8" s="33">
        <v>200.44785694151449</v>
      </c>
      <c r="K8" s="33">
        <v>200.94176586969567</v>
      </c>
      <c r="L8" s="33">
        <v>202.019611261862</v>
      </c>
      <c r="M8" s="33">
        <v>203.46165406989368</v>
      </c>
      <c r="N8" s="33">
        <v>203.54294193599492</v>
      </c>
      <c r="O8" s="16">
        <v>203.907406223197</v>
      </c>
      <c r="P8" s="33">
        <f t="shared" ref="P8:P19" si="0">AVERAGE(D8:O8)</f>
        <v>195.35206707859845</v>
      </c>
      <c r="Q8" s="33">
        <f t="shared" ref="Q8:Q19" si="1">P8/C8*100-100</f>
        <v>12.365044415181401</v>
      </c>
    </row>
    <row r="9" spans="1:17" ht="16.5" customHeight="1" x14ac:dyDescent="0.2">
      <c r="A9" s="31" t="s">
        <v>0</v>
      </c>
      <c r="B9" s="32">
        <v>1.0915911771881013</v>
      </c>
      <c r="C9" s="33">
        <f>'2012'!P9</f>
        <v>115.66021542787125</v>
      </c>
      <c r="D9" s="15">
        <v>115.78932561858039</v>
      </c>
      <c r="E9" s="33">
        <v>115.66051613344298</v>
      </c>
      <c r="F9" s="33">
        <v>114.01873916495916</v>
      </c>
      <c r="G9" s="33">
        <v>114.38758922572843</v>
      </c>
      <c r="H9" s="33">
        <v>114.79513674874383</v>
      </c>
      <c r="I9" s="33">
        <v>114.98003512580466</v>
      </c>
      <c r="J9" s="33">
        <v>114.66697854504046</v>
      </c>
      <c r="K9" s="33">
        <v>115.18393935778504</v>
      </c>
      <c r="L9" s="33">
        <v>113.96994056832121</v>
      </c>
      <c r="M9" s="33">
        <v>114.36286930642164</v>
      </c>
      <c r="N9" s="33">
        <v>115.34227347822711</v>
      </c>
      <c r="O9" s="16">
        <v>115.65050851916136</v>
      </c>
      <c r="P9" s="33">
        <f t="shared" si="0"/>
        <v>114.90065431601801</v>
      </c>
      <c r="Q9" s="33">
        <f t="shared" si="1"/>
        <v>-0.65671770456535228</v>
      </c>
    </row>
    <row r="10" spans="1:17" ht="16.5" customHeight="1" x14ac:dyDescent="0.2">
      <c r="A10" s="31" t="s">
        <v>1</v>
      </c>
      <c r="B10" s="32">
        <v>1.2722980462507103</v>
      </c>
      <c r="C10" s="33">
        <f>'2012'!P10</f>
        <v>136.10143702443938</v>
      </c>
      <c r="D10" s="15">
        <v>138.02112680276582</v>
      </c>
      <c r="E10" s="33">
        <v>140.2535350975524</v>
      </c>
      <c r="F10" s="33">
        <v>141.32180729370594</v>
      </c>
      <c r="G10" s="33">
        <v>140.53129902984614</v>
      </c>
      <c r="H10" s="33">
        <v>138.81805380064009</v>
      </c>
      <c r="I10" s="33">
        <v>140.55277108214165</v>
      </c>
      <c r="J10" s="33">
        <v>139.5000971639148</v>
      </c>
      <c r="K10" s="33">
        <v>140.56380312036472</v>
      </c>
      <c r="L10" s="33">
        <v>143.61444733504484</v>
      </c>
      <c r="M10" s="33">
        <v>143.56447244595438</v>
      </c>
      <c r="N10" s="33">
        <v>143.71362216722136</v>
      </c>
      <c r="O10" s="16">
        <v>145.47356813033804</v>
      </c>
      <c r="P10" s="33">
        <f t="shared" si="0"/>
        <v>141.32738362245752</v>
      </c>
      <c r="Q10" s="33">
        <f t="shared" si="1"/>
        <v>3.8397438794711007</v>
      </c>
    </row>
    <row r="11" spans="1:17" ht="16.5" customHeight="1" x14ac:dyDescent="0.2">
      <c r="A11" s="31" t="s">
        <v>33</v>
      </c>
      <c r="B11" s="32">
        <v>1.1529776924021105</v>
      </c>
      <c r="C11" s="33">
        <f>'2012'!P11</f>
        <v>116.7552062497936</v>
      </c>
      <c r="D11" s="15">
        <v>118.26202599807796</v>
      </c>
      <c r="E11" s="33">
        <v>118.93827008567895</v>
      </c>
      <c r="F11" s="33">
        <v>118.63214512071546</v>
      </c>
      <c r="G11" s="33">
        <v>119.06950275400956</v>
      </c>
      <c r="H11" s="33">
        <v>119.34400234983859</v>
      </c>
      <c r="I11" s="33">
        <v>119.44049269472031</v>
      </c>
      <c r="J11" s="33">
        <v>119.4373471596457</v>
      </c>
      <c r="K11" s="33">
        <v>118.72657002074227</v>
      </c>
      <c r="L11" s="33">
        <v>119.40959393703078</v>
      </c>
      <c r="M11" s="33">
        <v>118.15048179736176</v>
      </c>
      <c r="N11" s="33">
        <v>117.75588286672635</v>
      </c>
      <c r="O11" s="16">
        <v>117.87152914821903</v>
      </c>
      <c r="P11" s="33">
        <f t="shared" si="0"/>
        <v>118.75315366106391</v>
      </c>
      <c r="Q11" s="33">
        <f t="shared" si="1"/>
        <v>1.7112276834968583</v>
      </c>
    </row>
    <row r="12" spans="1:17" ht="16.5" customHeight="1" x14ac:dyDescent="0.2">
      <c r="A12" s="31" t="s">
        <v>8</v>
      </c>
      <c r="B12" s="32">
        <v>1.1477119794957342</v>
      </c>
      <c r="C12" s="33">
        <f>'2012'!P12</f>
        <v>119.85514572550164</v>
      </c>
      <c r="D12" s="15">
        <v>120.80789475038593</v>
      </c>
      <c r="E12" s="33">
        <v>120.58146727608384</v>
      </c>
      <c r="F12" s="33">
        <v>120.70008171561608</v>
      </c>
      <c r="G12" s="33">
        <v>120.6533717891715</v>
      </c>
      <c r="H12" s="33">
        <v>121.55853004967753</v>
      </c>
      <c r="I12" s="33">
        <v>122.25262532475169</v>
      </c>
      <c r="J12" s="33">
        <v>122.30651398766783</v>
      </c>
      <c r="K12" s="33">
        <v>122.34780179929729</v>
      </c>
      <c r="L12" s="33">
        <v>121.93124786774861</v>
      </c>
      <c r="M12" s="33">
        <v>123.11950496314097</v>
      </c>
      <c r="N12" s="33">
        <v>123.3242339892217</v>
      </c>
      <c r="O12" s="16">
        <v>123.1708378359597</v>
      </c>
      <c r="P12" s="33">
        <f t="shared" si="0"/>
        <v>121.89617594572688</v>
      </c>
      <c r="Q12" s="33">
        <f t="shared" si="1"/>
        <v>1.7029141367861769</v>
      </c>
    </row>
    <row r="13" spans="1:17" ht="16.5" customHeight="1" x14ac:dyDescent="0.2">
      <c r="A13" s="31" t="s">
        <v>9</v>
      </c>
      <c r="B13" s="32">
        <v>1.2070791629116615</v>
      </c>
      <c r="C13" s="33">
        <f>'2012'!P13</f>
        <v>129.25813518769542</v>
      </c>
      <c r="D13" s="15">
        <v>128.77657284761042</v>
      </c>
      <c r="E13" s="33">
        <v>129.64713536789185</v>
      </c>
      <c r="F13" s="33">
        <v>129.70335060892592</v>
      </c>
      <c r="G13" s="33">
        <v>128.33864271133933</v>
      </c>
      <c r="H13" s="33">
        <v>126.96418285647133</v>
      </c>
      <c r="I13" s="33">
        <v>127.76600783219827</v>
      </c>
      <c r="J13" s="33">
        <v>127.61986571916184</v>
      </c>
      <c r="K13" s="33">
        <v>128.20002182719861</v>
      </c>
      <c r="L13" s="33">
        <v>129.05418376921858</v>
      </c>
      <c r="M13" s="33">
        <v>127.8485377793934</v>
      </c>
      <c r="N13" s="33">
        <v>127.64754130563581</v>
      </c>
      <c r="O13" s="16">
        <v>128.00472595179815</v>
      </c>
      <c r="P13" s="33">
        <f t="shared" si="0"/>
        <v>128.29756404807029</v>
      </c>
      <c r="Q13" s="33">
        <f t="shared" si="1"/>
        <v>-0.7431417281630246</v>
      </c>
    </row>
    <row r="14" spans="1:17" ht="16.5" customHeight="1" x14ac:dyDescent="0.2">
      <c r="A14" s="31" t="s">
        <v>10</v>
      </c>
      <c r="B14" s="32">
        <v>1.0692129740931882</v>
      </c>
      <c r="C14" s="33">
        <f>'2012'!P14</f>
        <v>107.60745799018743</v>
      </c>
      <c r="D14" s="15">
        <v>107.35824510446334</v>
      </c>
      <c r="E14" s="33">
        <v>107.24682484888889</v>
      </c>
      <c r="F14" s="33">
        <v>107.33087248278264</v>
      </c>
      <c r="G14" s="33">
        <v>107.23833450407275</v>
      </c>
      <c r="H14" s="33">
        <v>107.24762460069758</v>
      </c>
      <c r="I14" s="33">
        <v>107.33364347219145</v>
      </c>
      <c r="J14" s="33">
        <v>107.35243172953587</v>
      </c>
      <c r="K14" s="33">
        <v>107.3396973474005</v>
      </c>
      <c r="L14" s="33">
        <v>107.33309920162455</v>
      </c>
      <c r="M14" s="33">
        <v>107.33474330995877</v>
      </c>
      <c r="N14" s="33">
        <v>107.35683304038751</v>
      </c>
      <c r="O14" s="16">
        <v>107.38594050734375</v>
      </c>
      <c r="P14" s="33">
        <f t="shared" si="0"/>
        <v>107.32152417911232</v>
      </c>
      <c r="Q14" s="33">
        <f t="shared" si="1"/>
        <v>-0.26571932505011375</v>
      </c>
    </row>
    <row r="15" spans="1:17" ht="16.5" customHeight="1" x14ac:dyDescent="0.2">
      <c r="A15" s="34" t="s">
        <v>32</v>
      </c>
      <c r="B15" s="35">
        <v>1.030010132532881</v>
      </c>
      <c r="C15" s="33">
        <f>'2012'!P15</f>
        <v>105.53833996795412</v>
      </c>
      <c r="D15" s="15">
        <v>105.84603228390952</v>
      </c>
      <c r="E15" s="33">
        <v>105.4336634454317</v>
      </c>
      <c r="F15" s="33">
        <v>105.44146696367122</v>
      </c>
      <c r="G15" s="33">
        <v>105.16012188163143</v>
      </c>
      <c r="H15" s="33">
        <v>104.79171650397171</v>
      </c>
      <c r="I15" s="33">
        <v>104.65547848786343</v>
      </c>
      <c r="J15" s="33">
        <v>104.85101215259097</v>
      </c>
      <c r="K15" s="33">
        <v>104.88318643429426</v>
      </c>
      <c r="L15" s="33">
        <v>104.75957835177046</v>
      </c>
      <c r="M15" s="33">
        <v>104.7034071669532</v>
      </c>
      <c r="N15" s="33">
        <v>104.64385952937137</v>
      </c>
      <c r="O15" s="16">
        <v>104.27144499477335</v>
      </c>
      <c r="P15" s="33">
        <f t="shared" si="0"/>
        <v>104.95341401635272</v>
      </c>
      <c r="Q15" s="33">
        <f t="shared" si="1"/>
        <v>-0.55423076749075051</v>
      </c>
    </row>
    <row r="16" spans="1:17" ht="16.5" customHeight="1" x14ac:dyDescent="0.2">
      <c r="A16" s="31" t="s">
        <v>2</v>
      </c>
      <c r="B16" s="32">
        <v>1.1049083089425595</v>
      </c>
      <c r="C16" s="33">
        <f>'2012'!P16</f>
        <v>118.97153533163269</v>
      </c>
      <c r="D16" s="15">
        <v>119.3871074608484</v>
      </c>
      <c r="E16" s="33">
        <v>119.3871074608484</v>
      </c>
      <c r="F16" s="33">
        <v>124.83971095871027</v>
      </c>
      <c r="G16" s="33">
        <v>124.83971095871027</v>
      </c>
      <c r="H16" s="33">
        <v>124.83971095871026</v>
      </c>
      <c r="I16" s="33">
        <v>129.59255216401039</v>
      </c>
      <c r="J16" s="33">
        <v>129.59255216401039</v>
      </c>
      <c r="K16" s="33">
        <v>129.59255216401039</v>
      </c>
      <c r="L16" s="33">
        <v>130.41558997273981</v>
      </c>
      <c r="M16" s="33">
        <v>130.41558997273981</v>
      </c>
      <c r="N16" s="33">
        <v>130.41558997273981</v>
      </c>
      <c r="O16" s="16">
        <v>133.53220501646643</v>
      </c>
      <c r="P16" s="33">
        <f t="shared" si="0"/>
        <v>127.23749826871205</v>
      </c>
      <c r="Q16" s="33">
        <f t="shared" si="1"/>
        <v>6.9478492599410515</v>
      </c>
    </row>
    <row r="17" spans="1:17" ht="16.5" customHeight="1" x14ac:dyDescent="0.2">
      <c r="A17" s="31" t="s">
        <v>11</v>
      </c>
      <c r="B17" s="32">
        <v>1.3687906660848648</v>
      </c>
      <c r="C17" s="33">
        <f>'2012'!P17</f>
        <v>150.58886827044435</v>
      </c>
      <c r="D17" s="15">
        <v>154.41590197159249</v>
      </c>
      <c r="E17" s="33">
        <v>153.50799302418028</v>
      </c>
      <c r="F17" s="33">
        <v>154.30936561002392</v>
      </c>
      <c r="G17" s="33">
        <v>155.2858270211143</v>
      </c>
      <c r="H17" s="33">
        <v>155.27309018124913</v>
      </c>
      <c r="I17" s="33">
        <v>157.25959157846086</v>
      </c>
      <c r="J17" s="33">
        <v>155.45610782273778</v>
      </c>
      <c r="K17" s="33">
        <v>156.44539232093294</v>
      </c>
      <c r="L17" s="33">
        <v>157.41271697778194</v>
      </c>
      <c r="M17" s="33">
        <v>157.35002886428552</v>
      </c>
      <c r="N17" s="33">
        <v>156.80902396174955</v>
      </c>
      <c r="O17" s="16">
        <v>159.78588544802511</v>
      </c>
      <c r="P17" s="33">
        <f t="shared" si="0"/>
        <v>156.10924373184449</v>
      </c>
      <c r="Q17" s="33">
        <f t="shared" si="1"/>
        <v>3.66585892091706</v>
      </c>
    </row>
    <row r="18" spans="1:17" ht="16.5" customHeight="1" x14ac:dyDescent="0.2">
      <c r="A18" s="34" t="s">
        <v>3</v>
      </c>
      <c r="B18" s="35">
        <v>1.2009735613304433</v>
      </c>
      <c r="C18" s="33">
        <f>'2012'!P18</f>
        <v>131.20637666551633</v>
      </c>
      <c r="D18" s="15">
        <v>132.8264926796551</v>
      </c>
      <c r="E18" s="33">
        <v>132.30241501468907</v>
      </c>
      <c r="F18" s="33">
        <v>131.97440797119566</v>
      </c>
      <c r="G18" s="33">
        <v>129.70271403802781</v>
      </c>
      <c r="H18" s="33">
        <v>128.29815166499998</v>
      </c>
      <c r="I18" s="33">
        <v>130.36738009045763</v>
      </c>
      <c r="J18" s="33">
        <v>129.6427797216484</v>
      </c>
      <c r="K18" s="33">
        <v>129.25290134621756</v>
      </c>
      <c r="L18" s="33">
        <v>128.48759451734719</v>
      </c>
      <c r="M18" s="33">
        <v>127.90185280827502</v>
      </c>
      <c r="N18" s="33">
        <v>126.47090829774497</v>
      </c>
      <c r="O18" s="16">
        <v>126.30443913944382</v>
      </c>
      <c r="P18" s="33">
        <f t="shared" si="0"/>
        <v>129.46100310747516</v>
      </c>
      <c r="Q18" s="33">
        <f t="shared" si="1"/>
        <v>-1.3302505582412607</v>
      </c>
    </row>
    <row r="19" spans="1:17" s="29" customFormat="1" ht="16.5" customHeight="1" x14ac:dyDescent="0.2">
      <c r="A19" s="36" t="s">
        <v>13</v>
      </c>
      <c r="B19" s="37">
        <v>1.2900282856168639</v>
      </c>
      <c r="C19" s="49">
        <f>'2012'!P19</f>
        <v>136.40280799917301</v>
      </c>
      <c r="D19" s="18">
        <v>138.84727852616015</v>
      </c>
      <c r="E19" s="38">
        <v>138.18980908040098</v>
      </c>
      <c r="F19" s="38">
        <v>137.49775018483578</v>
      </c>
      <c r="G19" s="38">
        <v>137.36868676247664</v>
      </c>
      <c r="H19" s="38">
        <v>137.50581017850075</v>
      </c>
      <c r="I19" s="38">
        <v>138.01047241369699</v>
      </c>
      <c r="J19" s="38">
        <v>138.3543971605892</v>
      </c>
      <c r="K19" s="38">
        <v>138.86823320351581</v>
      </c>
      <c r="L19" s="38">
        <v>139.49997333189557</v>
      </c>
      <c r="M19" s="38">
        <v>140.64343872745857</v>
      </c>
      <c r="N19" s="38">
        <v>139.2487238013378</v>
      </c>
      <c r="O19" s="19">
        <v>141.02467200868946</v>
      </c>
      <c r="P19" s="38">
        <f t="shared" si="0"/>
        <v>138.75493711496313</v>
      </c>
      <c r="Q19" s="38">
        <f t="shared" si="1"/>
        <v>1.724399336269073</v>
      </c>
    </row>
    <row r="20" spans="1:17" ht="16.5" customHeight="1" x14ac:dyDescent="0.55000000000000004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1:17" s="29" customFormat="1" ht="16.5" customHeight="1" x14ac:dyDescent="0.2">
      <c r="A21" s="92" t="s">
        <v>12</v>
      </c>
      <c r="B21" s="93" t="s">
        <v>14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s="29" customFormat="1" ht="16.5" customHeight="1" x14ac:dyDescent="0.2">
      <c r="A22" s="92"/>
      <c r="B22" s="28" t="s">
        <v>31</v>
      </c>
      <c r="C22" s="30" t="s">
        <v>56</v>
      </c>
      <c r="D22" s="30" t="s">
        <v>15</v>
      </c>
      <c r="E22" s="30" t="s">
        <v>16</v>
      </c>
      <c r="F22" s="30" t="s">
        <v>17</v>
      </c>
      <c r="G22" s="30" t="s">
        <v>18</v>
      </c>
      <c r="H22" s="30" t="s">
        <v>23</v>
      </c>
      <c r="I22" s="30" t="s">
        <v>19</v>
      </c>
      <c r="J22" s="30" t="s">
        <v>20</v>
      </c>
      <c r="K22" s="30" t="s">
        <v>24</v>
      </c>
      <c r="L22" s="30" t="s">
        <v>25</v>
      </c>
      <c r="M22" s="30" t="s">
        <v>26</v>
      </c>
      <c r="N22" s="30" t="s">
        <v>21</v>
      </c>
      <c r="O22" s="30" t="s">
        <v>27</v>
      </c>
      <c r="P22" s="30" t="s">
        <v>57</v>
      </c>
      <c r="Q22" s="30" t="s">
        <v>4</v>
      </c>
    </row>
    <row r="23" spans="1:17" ht="16.5" customHeight="1" x14ac:dyDescent="0.2">
      <c r="A23" s="31" t="s">
        <v>6</v>
      </c>
      <c r="B23" s="32">
        <v>1.4679550424821193</v>
      </c>
      <c r="C23" s="33">
        <f>'2012'!P23</f>
        <v>155.94227161486583</v>
      </c>
      <c r="D23" s="9">
        <v>157.48849670246327</v>
      </c>
      <c r="E23" s="39">
        <v>153.44058847043266</v>
      </c>
      <c r="F23" s="39">
        <v>150.4191030133122</v>
      </c>
      <c r="G23" s="39">
        <v>149.94674903752542</v>
      </c>
      <c r="H23" s="39">
        <v>152.28939642290311</v>
      </c>
      <c r="I23" s="39">
        <v>151.88921476752304</v>
      </c>
      <c r="J23" s="39">
        <v>152.80229856165505</v>
      </c>
      <c r="K23" s="39">
        <v>155.75075133152501</v>
      </c>
      <c r="L23" s="39">
        <v>156.61110180231799</v>
      </c>
      <c r="M23" s="39">
        <v>159.20032838954651</v>
      </c>
      <c r="N23" s="39">
        <v>156.824552841658</v>
      </c>
      <c r="O23" s="10">
        <v>161.48024236790459</v>
      </c>
      <c r="P23" s="33">
        <f>AVERAGE(D23:O23)</f>
        <v>154.8452353090639</v>
      </c>
      <c r="Q23" s="39">
        <f t="shared" ref="Q23:Q35" si="2">P23/C23*100-100</f>
        <v>-0.70348872979823796</v>
      </c>
    </row>
    <row r="24" spans="1:17" ht="16.5" customHeight="1" x14ac:dyDescent="0.2">
      <c r="A24" s="34" t="s">
        <v>7</v>
      </c>
      <c r="B24" s="35">
        <v>1.4466213804675181</v>
      </c>
      <c r="C24" s="33">
        <f>'2012'!P24</f>
        <v>177.34115762742044</v>
      </c>
      <c r="D24" s="9">
        <v>189.58077055509307</v>
      </c>
      <c r="E24" s="39">
        <v>189.58077055509315</v>
      </c>
      <c r="F24" s="39">
        <v>190.06883376741112</v>
      </c>
      <c r="G24" s="39">
        <v>190.00171870920721</v>
      </c>
      <c r="H24" s="39">
        <v>197.16017657584172</v>
      </c>
      <c r="I24" s="39">
        <v>205.16253155180269</v>
      </c>
      <c r="J24" s="39">
        <v>206.25950276348007</v>
      </c>
      <c r="K24" s="39">
        <v>206.85136371233858</v>
      </c>
      <c r="L24" s="39">
        <v>210.4918010279639</v>
      </c>
      <c r="M24" s="39">
        <v>214.38005647730151</v>
      </c>
      <c r="N24" s="39">
        <v>214.5006303150557</v>
      </c>
      <c r="O24" s="10">
        <v>215.67210084340954</v>
      </c>
      <c r="P24" s="33">
        <f t="shared" ref="P24:P35" si="3">AVERAGE(D24:O24)</f>
        <v>202.47585473783317</v>
      </c>
      <c r="Q24" s="39">
        <f t="shared" si="2"/>
        <v>14.173076034170663</v>
      </c>
    </row>
    <row r="25" spans="1:17" ht="16.5" customHeight="1" x14ac:dyDescent="0.2">
      <c r="A25" s="31" t="s">
        <v>0</v>
      </c>
      <c r="B25" s="32">
        <v>1.1571676827338275</v>
      </c>
      <c r="C25" s="33">
        <f>'2012'!P25</f>
        <v>128.35946958858213</v>
      </c>
      <c r="D25" s="9">
        <v>128.5632996474065</v>
      </c>
      <c r="E25" s="39">
        <v>129.17581336631645</v>
      </c>
      <c r="F25" s="39">
        <v>127.03444725444707</v>
      </c>
      <c r="G25" s="39">
        <v>127.40575733055479</v>
      </c>
      <c r="H25" s="39">
        <v>127.62747466155834</v>
      </c>
      <c r="I25" s="39">
        <v>128.06279389755062</v>
      </c>
      <c r="J25" s="39">
        <v>129.23044007613098</v>
      </c>
      <c r="K25" s="39">
        <v>129.762525224564</v>
      </c>
      <c r="L25" s="39">
        <v>126.56536598686147</v>
      </c>
      <c r="M25" s="39">
        <v>127.43536176026795</v>
      </c>
      <c r="N25" s="39">
        <v>129.22613282509531</v>
      </c>
      <c r="O25" s="10">
        <v>127.46456697733211</v>
      </c>
      <c r="P25" s="33">
        <f t="shared" si="3"/>
        <v>128.12949825067381</v>
      </c>
      <c r="Q25" s="39">
        <f t="shared" si="2"/>
        <v>-0.17916195715473293</v>
      </c>
    </row>
    <row r="26" spans="1:17" ht="16.5" customHeight="1" x14ac:dyDescent="0.2">
      <c r="A26" s="31" t="s">
        <v>1</v>
      </c>
      <c r="B26" s="32">
        <v>1.2065406541897863</v>
      </c>
      <c r="C26" s="33">
        <f>'2012'!P26</f>
        <v>125.97402093971336</v>
      </c>
      <c r="D26" s="9">
        <v>129.50350424081248</v>
      </c>
      <c r="E26" s="39">
        <v>132.72486606523992</v>
      </c>
      <c r="F26" s="39">
        <v>132.80677441244251</v>
      </c>
      <c r="G26" s="39">
        <v>132.66226038673855</v>
      </c>
      <c r="H26" s="39">
        <v>131.4868796443466</v>
      </c>
      <c r="I26" s="39">
        <v>134.15725020622864</v>
      </c>
      <c r="J26" s="39">
        <v>133.82703312458389</v>
      </c>
      <c r="K26" s="39">
        <v>133.96191288190755</v>
      </c>
      <c r="L26" s="39">
        <v>134.63555531986134</v>
      </c>
      <c r="M26" s="39">
        <v>133.63719429023789</v>
      </c>
      <c r="N26" s="39">
        <v>133.84914819460363</v>
      </c>
      <c r="O26" s="10">
        <v>135.21020348503129</v>
      </c>
      <c r="P26" s="33">
        <f t="shared" si="3"/>
        <v>133.20521518766952</v>
      </c>
      <c r="Q26" s="39">
        <f t="shared" si="2"/>
        <v>5.7402265911768779</v>
      </c>
    </row>
    <row r="27" spans="1:17" ht="16.5" customHeight="1" x14ac:dyDescent="0.2">
      <c r="A27" s="31" t="s">
        <v>33</v>
      </c>
      <c r="B27" s="32">
        <v>1.0874368951501949</v>
      </c>
      <c r="C27" s="33">
        <f>'2012'!P27</f>
        <v>116.26402463415774</v>
      </c>
      <c r="D27" s="9">
        <v>119.20477269633234</v>
      </c>
      <c r="E27" s="39">
        <v>121.03755082534775</v>
      </c>
      <c r="F27" s="39">
        <v>120.11587303884221</v>
      </c>
      <c r="G27" s="39">
        <v>121.22478491761679</v>
      </c>
      <c r="H27" s="39">
        <v>121.5780287064177</v>
      </c>
      <c r="I27" s="39">
        <v>121.75451418947746</v>
      </c>
      <c r="J27" s="39">
        <v>121.25693825565413</v>
      </c>
      <c r="K27" s="39">
        <v>119.89860323185222</v>
      </c>
      <c r="L27" s="39">
        <v>121.51345567397361</v>
      </c>
      <c r="M27" s="39">
        <v>119.73125433387635</v>
      </c>
      <c r="N27" s="39">
        <v>118.63116900077515</v>
      </c>
      <c r="O27" s="10">
        <v>119.5710652250141</v>
      </c>
      <c r="P27" s="33">
        <f t="shared" si="3"/>
        <v>120.45983417459833</v>
      </c>
      <c r="Q27" s="39">
        <f t="shared" si="2"/>
        <v>3.6088631488917997</v>
      </c>
    </row>
    <row r="28" spans="1:17" ht="16.5" customHeight="1" x14ac:dyDescent="0.2">
      <c r="A28" s="31" t="s">
        <v>8</v>
      </c>
      <c r="B28" s="32">
        <v>1.2460701358115795</v>
      </c>
      <c r="C28" s="33">
        <f>'2012'!P28</f>
        <v>124.99155733117055</v>
      </c>
      <c r="D28" s="9">
        <v>127.02853568354018</v>
      </c>
      <c r="E28" s="39">
        <v>126.79370938404823</v>
      </c>
      <c r="F28" s="39">
        <v>126.87435057097548</v>
      </c>
      <c r="G28" s="39">
        <v>127.16056553368341</v>
      </c>
      <c r="H28" s="39">
        <v>126.73070183425665</v>
      </c>
      <c r="I28" s="39">
        <v>127.09479449664209</v>
      </c>
      <c r="J28" s="39">
        <v>128.14041666014379</v>
      </c>
      <c r="K28" s="39">
        <v>128.61041393897199</v>
      </c>
      <c r="L28" s="39">
        <v>129.00939187850906</v>
      </c>
      <c r="M28" s="39">
        <v>129.71543849159627</v>
      </c>
      <c r="N28" s="39">
        <v>130.45637451429053</v>
      </c>
      <c r="O28" s="10">
        <v>129.72273290373326</v>
      </c>
      <c r="P28" s="33">
        <f t="shared" si="3"/>
        <v>128.11145215753257</v>
      </c>
      <c r="Q28" s="39">
        <f t="shared" si="2"/>
        <v>2.4960844500046591</v>
      </c>
    </row>
    <row r="29" spans="1:17" ht="16.5" customHeight="1" x14ac:dyDescent="0.2">
      <c r="A29" s="31" t="s">
        <v>9</v>
      </c>
      <c r="B29" s="32">
        <v>1.2753346402811971</v>
      </c>
      <c r="C29" s="33">
        <f>'2012'!P29</f>
        <v>143.41350077069919</v>
      </c>
      <c r="D29" s="9">
        <v>143.84413348786993</v>
      </c>
      <c r="E29" s="39">
        <v>145.33707393251316</v>
      </c>
      <c r="F29" s="39">
        <v>145.02600863041494</v>
      </c>
      <c r="G29" s="39">
        <v>144.47852559893698</v>
      </c>
      <c r="H29" s="39">
        <v>142.44917744066791</v>
      </c>
      <c r="I29" s="39">
        <v>143.64067510132008</v>
      </c>
      <c r="J29" s="39">
        <v>143.71686834085227</v>
      </c>
      <c r="K29" s="39">
        <v>144.04762748381211</v>
      </c>
      <c r="L29" s="39">
        <v>144.77824121294296</v>
      </c>
      <c r="M29" s="39">
        <v>142.91968989932923</v>
      </c>
      <c r="N29" s="39">
        <v>142.40524038371279</v>
      </c>
      <c r="O29" s="10">
        <v>143.08228947065467</v>
      </c>
      <c r="P29" s="33">
        <f t="shared" si="3"/>
        <v>143.8104625819189</v>
      </c>
      <c r="Q29" s="39">
        <f t="shared" si="2"/>
        <v>0.2767952871148367</v>
      </c>
    </row>
    <row r="30" spans="1:17" ht="16.5" customHeight="1" x14ac:dyDescent="0.2">
      <c r="A30" s="31" t="s">
        <v>10</v>
      </c>
      <c r="B30" s="32">
        <v>1.0340753991288409</v>
      </c>
      <c r="C30" s="33">
        <f>'2012'!P30</f>
        <v>103.52082242454884</v>
      </c>
      <c r="D30" s="9">
        <v>103.53001594405933</v>
      </c>
      <c r="E30" s="39">
        <v>103.33124360013285</v>
      </c>
      <c r="F30" s="39">
        <v>103.5300159440593</v>
      </c>
      <c r="G30" s="39">
        <v>103.33124360013285</v>
      </c>
      <c r="H30" s="39">
        <v>103.33124360013292</v>
      </c>
      <c r="I30" s="39">
        <v>103.53001594405933</v>
      </c>
      <c r="J30" s="39">
        <v>103.5300159440593</v>
      </c>
      <c r="K30" s="39">
        <v>103.5300159440593</v>
      </c>
      <c r="L30" s="39">
        <v>103.5300159440593</v>
      </c>
      <c r="M30" s="39">
        <v>103.5300159440593</v>
      </c>
      <c r="N30" s="39">
        <v>103.5300159440593</v>
      </c>
      <c r="O30" s="10">
        <v>103.64165451304117</v>
      </c>
      <c r="P30" s="33">
        <f t="shared" si="3"/>
        <v>103.48962607215952</v>
      </c>
      <c r="Q30" s="39">
        <f t="shared" si="2"/>
        <v>-3.0135340561116664E-2</v>
      </c>
    </row>
    <row r="31" spans="1:17" ht="16.5" customHeight="1" x14ac:dyDescent="0.2">
      <c r="A31" s="34" t="s">
        <v>32</v>
      </c>
      <c r="B31" s="35">
        <v>1.0780170010522563</v>
      </c>
      <c r="C31" s="33">
        <f>'2012'!P31</f>
        <v>114.35894301368502</v>
      </c>
      <c r="D31" s="9">
        <v>114.9078142358218</v>
      </c>
      <c r="E31" s="39">
        <v>114.06562012968156</v>
      </c>
      <c r="F31" s="39">
        <v>113.85696194204444</v>
      </c>
      <c r="G31" s="39">
        <v>113.82796731014872</v>
      </c>
      <c r="H31" s="39">
        <v>113.57398352299796</v>
      </c>
      <c r="I31" s="39">
        <v>113.65697628309407</v>
      </c>
      <c r="J31" s="39">
        <v>114.56953492732788</v>
      </c>
      <c r="K31" s="39">
        <v>115.24789877842908</v>
      </c>
      <c r="L31" s="39">
        <v>114.4356347037648</v>
      </c>
      <c r="M31" s="39">
        <v>114.65906124240401</v>
      </c>
      <c r="N31" s="39">
        <v>114.77899120491838</v>
      </c>
      <c r="O31" s="10">
        <v>114.2612580444975</v>
      </c>
      <c r="P31" s="33">
        <f t="shared" si="3"/>
        <v>114.32014186042754</v>
      </c>
      <c r="Q31" s="39">
        <f t="shared" si="2"/>
        <v>-3.3929268874786089E-2</v>
      </c>
    </row>
    <row r="32" spans="1:17" ht="16.5" customHeight="1" x14ac:dyDescent="0.2">
      <c r="A32" s="31" t="s">
        <v>2</v>
      </c>
      <c r="B32" s="32">
        <v>1.1233490264285761</v>
      </c>
      <c r="C32" s="33">
        <f>'2012'!P32</f>
        <v>119.19593995591993</v>
      </c>
      <c r="D32" s="9">
        <v>119.64805128489392</v>
      </c>
      <c r="E32" s="39">
        <v>119.6480512848939</v>
      </c>
      <c r="F32" s="39">
        <v>125.77439212589043</v>
      </c>
      <c r="G32" s="39">
        <v>125.77439212589043</v>
      </c>
      <c r="H32" s="39">
        <v>125.77439212589044</v>
      </c>
      <c r="I32" s="39">
        <v>132.11509312447899</v>
      </c>
      <c r="J32" s="39">
        <v>132.11509312447896</v>
      </c>
      <c r="K32" s="39">
        <v>132.11509312447896</v>
      </c>
      <c r="L32" s="39">
        <v>132.11509312447896</v>
      </c>
      <c r="M32" s="39">
        <v>132.11509312447896</v>
      </c>
      <c r="N32" s="39">
        <v>132.11509312447896</v>
      </c>
      <c r="O32" s="10">
        <v>133.97841154276273</v>
      </c>
      <c r="P32" s="33">
        <f t="shared" si="3"/>
        <v>128.60735410309132</v>
      </c>
      <c r="Q32" s="39">
        <f t="shared" si="2"/>
        <v>7.8957506024549531</v>
      </c>
    </row>
    <row r="33" spans="1:17" ht="16.5" customHeight="1" x14ac:dyDescent="0.2">
      <c r="A33" s="31" t="s">
        <v>11</v>
      </c>
      <c r="B33" s="32">
        <v>1.4831979381881175</v>
      </c>
      <c r="C33" s="33">
        <f>'2012'!P33</f>
        <v>156.59363886758373</v>
      </c>
      <c r="D33" s="9">
        <v>164.69001811230731</v>
      </c>
      <c r="E33" s="39">
        <v>161.75930291041905</v>
      </c>
      <c r="F33" s="39">
        <v>162.19130230753956</v>
      </c>
      <c r="G33" s="39">
        <v>162.79374049699149</v>
      </c>
      <c r="H33" s="39">
        <v>160.18811897978838</v>
      </c>
      <c r="I33" s="39">
        <v>165.61127937090043</v>
      </c>
      <c r="J33" s="39">
        <v>159.56626632492177</v>
      </c>
      <c r="K33" s="39">
        <v>162.43833256013235</v>
      </c>
      <c r="L33" s="39">
        <v>161.25068780009178</v>
      </c>
      <c r="M33" s="39">
        <v>156.33317566416136</v>
      </c>
      <c r="N33" s="39">
        <v>153.52533389017137</v>
      </c>
      <c r="O33" s="10">
        <v>160.95010926807171</v>
      </c>
      <c r="P33" s="33">
        <f t="shared" si="3"/>
        <v>160.94147230712471</v>
      </c>
      <c r="Q33" s="39">
        <f t="shared" si="2"/>
        <v>2.7765070605566109</v>
      </c>
    </row>
    <row r="34" spans="1:17" ht="16.5" customHeight="1" x14ac:dyDescent="0.2">
      <c r="A34" s="34" t="s">
        <v>3</v>
      </c>
      <c r="B34" s="35">
        <v>1.1343558290637328</v>
      </c>
      <c r="C34" s="33">
        <f>'2012'!P34</f>
        <v>121.39712111054864</v>
      </c>
      <c r="D34" s="9">
        <v>123.22386007571528</v>
      </c>
      <c r="E34" s="39">
        <v>123.4064103240664</v>
      </c>
      <c r="F34" s="39">
        <v>123.58239785900132</v>
      </c>
      <c r="G34" s="39">
        <v>121.14357476659644</v>
      </c>
      <c r="H34" s="39">
        <v>120.37580887640351</v>
      </c>
      <c r="I34" s="39">
        <v>122.86674870876365</v>
      </c>
      <c r="J34" s="39">
        <v>122.58456913596453</v>
      </c>
      <c r="K34" s="39">
        <v>122.43479359166182</v>
      </c>
      <c r="L34" s="39">
        <v>121.37547356244949</v>
      </c>
      <c r="M34" s="39">
        <v>120.93559433875251</v>
      </c>
      <c r="N34" s="39">
        <v>120.19608397967841</v>
      </c>
      <c r="O34" s="10">
        <v>120.78249917721996</v>
      </c>
      <c r="P34" s="33">
        <f t="shared" si="3"/>
        <v>121.90898453302277</v>
      </c>
      <c r="Q34" s="39">
        <f t="shared" si="2"/>
        <v>0.42164379005991748</v>
      </c>
    </row>
    <row r="35" spans="1:17" s="29" customFormat="1" ht="16.5" customHeight="1" x14ac:dyDescent="0.2">
      <c r="A35" s="36" t="s">
        <v>13</v>
      </c>
      <c r="B35" s="37">
        <v>1.287418037575047</v>
      </c>
      <c r="C35" s="49">
        <f>'2012'!P35</f>
        <v>138.39849580072755</v>
      </c>
      <c r="D35" s="12">
        <v>140.54976742346798</v>
      </c>
      <c r="E35" s="40">
        <v>139.83443501677797</v>
      </c>
      <c r="F35" s="40">
        <v>138.88006846483364</v>
      </c>
      <c r="G35" s="40">
        <v>138.58170357046257</v>
      </c>
      <c r="H35" s="40">
        <v>139.17128814276398</v>
      </c>
      <c r="I35" s="40">
        <v>140.44769784638873</v>
      </c>
      <c r="J35" s="40">
        <v>140.73598927099894</v>
      </c>
      <c r="K35" s="40">
        <v>141.84241770451817</v>
      </c>
      <c r="L35" s="40">
        <v>142.22598028982114</v>
      </c>
      <c r="M35" s="40">
        <v>142.73764202571283</v>
      </c>
      <c r="N35" s="40">
        <v>141.89176992318554</v>
      </c>
      <c r="O35" s="13">
        <v>143.89395424879564</v>
      </c>
      <c r="P35" s="38">
        <f t="shared" si="3"/>
        <v>140.89939282731061</v>
      </c>
      <c r="Q35" s="40">
        <f t="shared" si="2"/>
        <v>1.8070261617467054</v>
      </c>
    </row>
    <row r="36" spans="1:17" ht="16.5" customHeight="1" x14ac:dyDescent="0.55000000000000004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spans="1:17" s="29" customFormat="1" ht="16.5" customHeight="1" x14ac:dyDescent="0.2">
      <c r="A37" s="92" t="s">
        <v>12</v>
      </c>
      <c r="B37" s="93" t="s">
        <v>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s="29" customFormat="1" ht="16.5" customHeight="1" x14ac:dyDescent="0.2">
      <c r="A38" s="92"/>
      <c r="B38" s="28" t="s">
        <v>31</v>
      </c>
      <c r="C38" s="30" t="s">
        <v>56</v>
      </c>
      <c r="D38" s="30" t="s">
        <v>15</v>
      </c>
      <c r="E38" s="30" t="s">
        <v>16</v>
      </c>
      <c r="F38" s="30" t="s">
        <v>17</v>
      </c>
      <c r="G38" s="30" t="s">
        <v>18</v>
      </c>
      <c r="H38" s="30" t="s">
        <v>23</v>
      </c>
      <c r="I38" s="30" t="s">
        <v>19</v>
      </c>
      <c r="J38" s="30" t="s">
        <v>20</v>
      </c>
      <c r="K38" s="30" t="s">
        <v>24</v>
      </c>
      <c r="L38" s="30" t="s">
        <v>25</v>
      </c>
      <c r="M38" s="30" t="s">
        <v>26</v>
      </c>
      <c r="N38" s="30" t="s">
        <v>21</v>
      </c>
      <c r="O38" s="30" t="s">
        <v>27</v>
      </c>
      <c r="P38" s="30" t="s">
        <v>57</v>
      </c>
      <c r="Q38" s="30" t="s">
        <v>4</v>
      </c>
    </row>
    <row r="39" spans="1:17" ht="16.5" customHeight="1" x14ac:dyDescent="0.2">
      <c r="A39" s="31" t="s">
        <v>6</v>
      </c>
      <c r="B39" s="32">
        <v>1.4700889823608756</v>
      </c>
      <c r="C39" s="33">
        <f>'2012'!P39</f>
        <v>149.46076972846734</v>
      </c>
      <c r="D39" s="9">
        <v>154.56720732338738</v>
      </c>
      <c r="E39" s="35">
        <v>153.7379227190479</v>
      </c>
      <c r="F39" s="39">
        <v>152.7870800964632</v>
      </c>
      <c r="G39" s="39">
        <v>151.2779063873638</v>
      </c>
      <c r="H39" s="39">
        <v>146.12408483711866</v>
      </c>
      <c r="I39" s="39">
        <v>144.62890423689927</v>
      </c>
      <c r="J39" s="39">
        <v>147.84059604625301</v>
      </c>
      <c r="K39" s="39">
        <v>147.85602611776679</v>
      </c>
      <c r="L39" s="39">
        <v>148.08947783895533</v>
      </c>
      <c r="M39" s="39">
        <v>151.64101771563807</v>
      </c>
      <c r="N39" s="39">
        <v>147.94300300722404</v>
      </c>
      <c r="O39" s="10">
        <v>151.34498458233708</v>
      </c>
      <c r="P39" s="33">
        <f>AVERAGE(D39:O39)</f>
        <v>149.81985090903788</v>
      </c>
      <c r="Q39" s="39">
        <f t="shared" ref="Q39:Q51" si="4">P39/C39*100-100</f>
        <v>0.24025112490917877</v>
      </c>
    </row>
    <row r="40" spans="1:17" ht="16.5" customHeight="1" x14ac:dyDescent="0.2">
      <c r="A40" s="34" t="s">
        <v>7</v>
      </c>
      <c r="B40" s="35">
        <v>1.5661815697977122</v>
      </c>
      <c r="C40" s="33">
        <f>'2012'!P40</f>
        <v>157.22849046090514</v>
      </c>
      <c r="D40" s="9">
        <v>157.20763355235701</v>
      </c>
      <c r="E40" s="35">
        <v>157.20763355235709</v>
      </c>
      <c r="F40" s="39">
        <v>157.20763355235709</v>
      </c>
      <c r="G40" s="39">
        <v>157.20763355235709</v>
      </c>
      <c r="H40" s="39">
        <v>164.15568259900508</v>
      </c>
      <c r="I40" s="39">
        <v>164.15568259900508</v>
      </c>
      <c r="J40" s="39">
        <v>164.15568259900513</v>
      </c>
      <c r="K40" s="39">
        <v>164.15567589004706</v>
      </c>
      <c r="L40" s="39">
        <v>164.15567589004701</v>
      </c>
      <c r="M40" s="39">
        <v>164.11589790312271</v>
      </c>
      <c r="N40" s="39">
        <v>164.070294803948</v>
      </c>
      <c r="O40" s="10">
        <v>164.0950343128986</v>
      </c>
      <c r="P40" s="33">
        <f t="shared" ref="P40:P51" si="5">AVERAGE(D40:O40)</f>
        <v>161.82418006720891</v>
      </c>
      <c r="Q40" s="39">
        <f t="shared" si="4"/>
        <v>2.9229369262732376</v>
      </c>
    </row>
    <row r="41" spans="1:17" ht="16.5" customHeight="1" x14ac:dyDescent="0.2">
      <c r="A41" s="31" t="s">
        <v>0</v>
      </c>
      <c r="B41" s="32">
        <v>1.1449026514095488</v>
      </c>
      <c r="C41" s="33">
        <f>'2012'!P41</f>
        <v>106.02591485007326</v>
      </c>
      <c r="D41" s="9">
        <v>105.87568826488329</v>
      </c>
      <c r="E41" s="35">
        <v>105.51237331089094</v>
      </c>
      <c r="F41" s="39">
        <v>103.79489312941863</v>
      </c>
      <c r="G41" s="39">
        <v>103.82929459442599</v>
      </c>
      <c r="H41" s="39">
        <v>103.70534069545482</v>
      </c>
      <c r="I41" s="39">
        <v>103.97594723136871</v>
      </c>
      <c r="J41" s="39">
        <v>103.26172675724877</v>
      </c>
      <c r="K41" s="39">
        <v>102.7471856700032</v>
      </c>
      <c r="L41" s="39">
        <v>102.03953641362976</v>
      </c>
      <c r="M41" s="39">
        <v>101.19458566626825</v>
      </c>
      <c r="N41" s="39">
        <v>101.04122034141535</v>
      </c>
      <c r="O41" s="10">
        <v>101.84011613405171</v>
      </c>
      <c r="P41" s="33">
        <f t="shared" si="5"/>
        <v>103.23482568408828</v>
      </c>
      <c r="Q41" s="39">
        <f t="shared" si="4"/>
        <v>-2.6324594038464539</v>
      </c>
    </row>
    <row r="42" spans="1:17" ht="16.5" customHeight="1" x14ac:dyDescent="0.2">
      <c r="A42" s="31" t="s">
        <v>1</v>
      </c>
      <c r="B42" s="32">
        <v>1.2272505653176429</v>
      </c>
      <c r="C42" s="33">
        <f>'2012'!P42</f>
        <v>130.58875472864261</v>
      </c>
      <c r="D42" s="9">
        <v>128.68010105040821</v>
      </c>
      <c r="E42" s="35">
        <v>128.82379330383716</v>
      </c>
      <c r="F42" s="39">
        <v>128.96689615890764</v>
      </c>
      <c r="G42" s="39">
        <v>128.14350401046238</v>
      </c>
      <c r="H42" s="39">
        <v>124.1128350014322</v>
      </c>
      <c r="I42" s="39">
        <v>124.1229630915803</v>
      </c>
      <c r="J42" s="39">
        <v>121.54039314355822</v>
      </c>
      <c r="K42" s="39">
        <v>124.10454541901409</v>
      </c>
      <c r="L42" s="39">
        <v>124.37806502360687</v>
      </c>
      <c r="M42" s="39">
        <v>125.78515491171042</v>
      </c>
      <c r="N42" s="39">
        <v>125.78515491171042</v>
      </c>
      <c r="O42" s="10">
        <v>126.14979383418118</v>
      </c>
      <c r="P42" s="33">
        <f t="shared" si="5"/>
        <v>125.8827666550341</v>
      </c>
      <c r="Q42" s="39">
        <f t="shared" si="4"/>
        <v>-3.6036702267261234</v>
      </c>
    </row>
    <row r="43" spans="1:17" ht="16.5" customHeight="1" x14ac:dyDescent="0.2">
      <c r="A43" s="31" t="s">
        <v>33</v>
      </c>
      <c r="B43" s="32">
        <v>1.4317280536967192</v>
      </c>
      <c r="C43" s="33">
        <f>'2012'!P43</f>
        <v>130.60113539316464</v>
      </c>
      <c r="D43" s="9">
        <v>129.06457665474494</v>
      </c>
      <c r="E43" s="35">
        <v>126.46673392025706</v>
      </c>
      <c r="F43" s="39">
        <v>127.24893483537431</v>
      </c>
      <c r="G43" s="39">
        <v>126.05048617894626</v>
      </c>
      <c r="H43" s="39">
        <v>126.18245693570286</v>
      </c>
      <c r="I43" s="39">
        <v>128.41175124211389</v>
      </c>
      <c r="J43" s="39">
        <v>127.05888886743845</v>
      </c>
      <c r="K43" s="39">
        <v>126.40913224725504</v>
      </c>
      <c r="L43" s="39">
        <v>128.32270000397349</v>
      </c>
      <c r="M43" s="39">
        <v>125.62299589381193</v>
      </c>
      <c r="N43" s="39">
        <v>124.90220092261326</v>
      </c>
      <c r="O43" s="10">
        <v>125.77952515935009</v>
      </c>
      <c r="P43" s="33">
        <f t="shared" si="5"/>
        <v>126.79336523846511</v>
      </c>
      <c r="Q43" s="39">
        <f t="shared" si="4"/>
        <v>-2.9155720149266102</v>
      </c>
    </row>
    <row r="44" spans="1:17" ht="16.5" customHeight="1" x14ac:dyDescent="0.2">
      <c r="A44" s="31" t="s">
        <v>8</v>
      </c>
      <c r="B44" s="32">
        <v>0.98498054552043812</v>
      </c>
      <c r="C44" s="33">
        <f>'2012'!P44</f>
        <v>99.84337121958049</v>
      </c>
      <c r="D44" s="9">
        <v>96.776669249552995</v>
      </c>
      <c r="E44" s="35">
        <v>96.313782062677717</v>
      </c>
      <c r="F44" s="39">
        <v>97.191344971772438</v>
      </c>
      <c r="G44" s="39">
        <v>96.415920705496291</v>
      </c>
      <c r="H44" s="39">
        <v>96.014885555714926</v>
      </c>
      <c r="I44" s="39">
        <v>97.0576058145232</v>
      </c>
      <c r="J44" s="39">
        <v>96.615070910604032</v>
      </c>
      <c r="K44" s="39">
        <v>96.579502240838266</v>
      </c>
      <c r="L44" s="39">
        <v>96.632965679025659</v>
      </c>
      <c r="M44" s="39">
        <v>98.077674282840164</v>
      </c>
      <c r="N44" s="39">
        <v>97.906203939774997</v>
      </c>
      <c r="O44" s="10">
        <v>97.104785660355361</v>
      </c>
      <c r="P44" s="33">
        <f t="shared" si="5"/>
        <v>96.890534256098007</v>
      </c>
      <c r="Q44" s="39">
        <f t="shared" si="4"/>
        <v>-2.9574692114396441</v>
      </c>
    </row>
    <row r="45" spans="1:17" ht="16.5" customHeight="1" x14ac:dyDescent="0.2">
      <c r="A45" s="31" t="s">
        <v>9</v>
      </c>
      <c r="B45" s="32">
        <v>1.2621739231575511</v>
      </c>
      <c r="C45" s="33">
        <f>'2012'!P45</f>
        <v>128.1605845385624</v>
      </c>
      <c r="D45" s="9">
        <v>127.58551107891704</v>
      </c>
      <c r="E45" s="35">
        <v>127.97108260246091</v>
      </c>
      <c r="F45" s="39">
        <v>128.44959418715266</v>
      </c>
      <c r="G45" s="39">
        <v>127.1798069639528</v>
      </c>
      <c r="H45" s="39">
        <v>126.3096994183577</v>
      </c>
      <c r="I45" s="39">
        <v>126.4638279524995</v>
      </c>
      <c r="J45" s="39">
        <v>126.27496477439681</v>
      </c>
      <c r="K45" s="39">
        <v>126.74007446400623</v>
      </c>
      <c r="L45" s="39">
        <v>127.14990435168511</v>
      </c>
      <c r="M45" s="39">
        <v>126.43331484491613</v>
      </c>
      <c r="N45" s="39">
        <v>126.40203872818483</v>
      </c>
      <c r="O45" s="10">
        <v>126.7211847134956</v>
      </c>
      <c r="P45" s="33">
        <f t="shared" si="5"/>
        <v>126.97341700666878</v>
      </c>
      <c r="Q45" s="39">
        <f t="shared" si="4"/>
        <v>-0.92631251345174803</v>
      </c>
    </row>
    <row r="46" spans="1:17" ht="16.5" customHeight="1" x14ac:dyDescent="0.2">
      <c r="A46" s="31" t="s">
        <v>10</v>
      </c>
      <c r="B46" s="32">
        <v>1.0550842916645156</v>
      </c>
      <c r="C46" s="33">
        <f>'2012'!P46</f>
        <v>106.78813156696272</v>
      </c>
      <c r="D46" s="9">
        <v>106.61038091811872</v>
      </c>
      <c r="E46" s="35">
        <v>106.61038091811869</v>
      </c>
      <c r="F46" s="32">
        <v>106.60715430416215</v>
      </c>
      <c r="G46" s="39">
        <v>106.60715430416215</v>
      </c>
      <c r="H46" s="39">
        <v>106.60715430416218</v>
      </c>
      <c r="I46" s="39">
        <v>106.62716208275893</v>
      </c>
      <c r="J46" s="39">
        <v>106.62716208275889</v>
      </c>
      <c r="K46" s="39">
        <v>106.62716208275889</v>
      </c>
      <c r="L46" s="39">
        <v>106.62716208275889</v>
      </c>
      <c r="M46" s="39">
        <v>106.62716208275889</v>
      </c>
      <c r="N46" s="39">
        <v>106.62716208275889</v>
      </c>
      <c r="O46" s="10">
        <v>106.62716208275889</v>
      </c>
      <c r="P46" s="33">
        <f t="shared" si="5"/>
        <v>106.61936327733632</v>
      </c>
      <c r="Q46" s="39">
        <f t="shared" si="4"/>
        <v>-0.15804030574369676</v>
      </c>
    </row>
    <row r="47" spans="1:17" ht="16.5" customHeight="1" x14ac:dyDescent="0.2">
      <c r="A47" s="34" t="s">
        <v>32</v>
      </c>
      <c r="B47" s="35">
        <v>1.0100111511475292</v>
      </c>
      <c r="C47" s="33">
        <f>'2012'!P47</f>
        <v>97.980525703350864</v>
      </c>
      <c r="D47" s="9">
        <v>97.890262632370167</v>
      </c>
      <c r="E47" s="35">
        <v>98.116003692652839</v>
      </c>
      <c r="F47" s="39">
        <v>98.530082772655533</v>
      </c>
      <c r="G47" s="39">
        <v>97.661585395929819</v>
      </c>
      <c r="H47" s="39">
        <v>97.195953098662173</v>
      </c>
      <c r="I47" s="39">
        <v>97.041968421202611</v>
      </c>
      <c r="J47" s="39">
        <v>96.531793950697036</v>
      </c>
      <c r="K47" s="39">
        <v>96.132804695619356</v>
      </c>
      <c r="L47" s="39">
        <v>96.242335591688587</v>
      </c>
      <c r="M47" s="39">
        <v>95.818731949355694</v>
      </c>
      <c r="N47" s="39">
        <v>95.738598756748942</v>
      </c>
      <c r="O47" s="10">
        <v>95.327563264995774</v>
      </c>
      <c r="P47" s="33">
        <f t="shared" si="5"/>
        <v>96.852307018548231</v>
      </c>
      <c r="Q47" s="39">
        <f t="shared" si="4"/>
        <v>-1.1514723734167944</v>
      </c>
    </row>
    <row r="48" spans="1:17" ht="16.5" customHeight="1" x14ac:dyDescent="0.2">
      <c r="A48" s="31" t="s">
        <v>2</v>
      </c>
      <c r="B48" s="32">
        <v>1.0759325936016013</v>
      </c>
      <c r="C48" s="33">
        <f>'2012'!P48</f>
        <v>114.95399754854861</v>
      </c>
      <c r="D48" s="9">
        <v>115.72663900356783</v>
      </c>
      <c r="E48" s="35">
        <v>115.72663900356777</v>
      </c>
      <c r="F48" s="39">
        <v>119.64235035348507</v>
      </c>
      <c r="G48" s="39">
        <v>119.64235035348507</v>
      </c>
      <c r="H48" s="39">
        <v>119.64235035348507</v>
      </c>
      <c r="I48" s="39">
        <v>119.74201385286219</v>
      </c>
      <c r="J48" s="39">
        <v>119.74201385286217</v>
      </c>
      <c r="K48" s="39">
        <v>119.74201385286217</v>
      </c>
      <c r="L48" s="39">
        <v>119.76788756932528</v>
      </c>
      <c r="M48" s="39">
        <v>119.76788756932528</v>
      </c>
      <c r="N48" s="39">
        <v>119.76788756932528</v>
      </c>
      <c r="O48" s="10">
        <v>119.99032545634149</v>
      </c>
      <c r="P48" s="33">
        <f t="shared" si="5"/>
        <v>119.07502989920789</v>
      </c>
      <c r="Q48" s="39">
        <f t="shared" si="4"/>
        <v>3.5849404444754782</v>
      </c>
    </row>
    <row r="49" spans="1:17" ht="16.5" customHeight="1" x14ac:dyDescent="0.2">
      <c r="A49" s="31" t="s">
        <v>11</v>
      </c>
      <c r="B49" s="32">
        <v>1.5160021939158055</v>
      </c>
      <c r="C49" s="33">
        <f>'2012'!P49</f>
        <v>156.23104590601915</v>
      </c>
      <c r="D49" s="9">
        <v>155.24591145045716</v>
      </c>
      <c r="E49" s="35">
        <v>155.24591145045719</v>
      </c>
      <c r="F49" s="39">
        <v>153.94926104808823</v>
      </c>
      <c r="G49" s="39">
        <v>153.94926104808823</v>
      </c>
      <c r="H49" s="39">
        <v>153.94926104808826</v>
      </c>
      <c r="I49" s="39">
        <v>153.66286268740396</v>
      </c>
      <c r="J49" s="39">
        <v>153.66286268740393</v>
      </c>
      <c r="K49" s="39">
        <v>153.66286268740393</v>
      </c>
      <c r="L49" s="39">
        <v>153.27575146974158</v>
      </c>
      <c r="M49" s="39">
        <v>153.27575146974158</v>
      </c>
      <c r="N49" s="39">
        <v>153.27575146974158</v>
      </c>
      <c r="O49" s="10">
        <v>154.95003223331426</v>
      </c>
      <c r="P49" s="33">
        <f t="shared" si="5"/>
        <v>154.00879006249417</v>
      </c>
      <c r="Q49" s="39">
        <f t="shared" si="4"/>
        <v>-1.4224162877727764</v>
      </c>
    </row>
    <row r="50" spans="1:17" ht="16.5" customHeight="1" x14ac:dyDescent="0.2">
      <c r="A50" s="34" t="s">
        <v>3</v>
      </c>
      <c r="B50" s="35">
        <v>1.2228107999041096</v>
      </c>
      <c r="C50" s="33">
        <f>'2012'!P50</f>
        <v>132.95592602401044</v>
      </c>
      <c r="D50" s="9">
        <v>134.10161136804908</v>
      </c>
      <c r="E50" s="35">
        <v>132.75203611913597</v>
      </c>
      <c r="F50" s="39">
        <v>129.58606037320587</v>
      </c>
      <c r="G50" s="39">
        <v>128.75998247044544</v>
      </c>
      <c r="H50" s="39">
        <v>126.86493517175083</v>
      </c>
      <c r="I50" s="39">
        <v>127.62397940976446</v>
      </c>
      <c r="J50" s="39">
        <v>127.37712498884876</v>
      </c>
      <c r="K50" s="39">
        <v>126.97069431084424</v>
      </c>
      <c r="L50" s="39">
        <v>126.47457988909191</v>
      </c>
      <c r="M50" s="39">
        <v>125.8510229278135</v>
      </c>
      <c r="N50" s="39">
        <v>123.51927250443744</v>
      </c>
      <c r="O50" s="10">
        <v>123.75379173952608</v>
      </c>
      <c r="P50" s="33">
        <f t="shared" si="5"/>
        <v>127.80292427274281</v>
      </c>
      <c r="Q50" s="39">
        <f t="shared" si="4"/>
        <v>-3.875721756348824</v>
      </c>
    </row>
    <row r="51" spans="1:17" s="29" customFormat="1" ht="16.5" customHeight="1" x14ac:dyDescent="0.2">
      <c r="A51" s="36" t="s">
        <v>13</v>
      </c>
      <c r="B51" s="37">
        <v>1.317945855803891</v>
      </c>
      <c r="C51" s="49">
        <f>'2012'!P51</f>
        <v>133.18647981839206</v>
      </c>
      <c r="D51" s="12">
        <v>134.79520926517856</v>
      </c>
      <c r="E51" s="41">
        <v>134.24241455289192</v>
      </c>
      <c r="F51" s="42">
        <v>133.85112648495587</v>
      </c>
      <c r="G51" s="40">
        <v>132.87212209115211</v>
      </c>
      <c r="H51" s="40">
        <v>130.56679198651224</v>
      </c>
      <c r="I51" s="40">
        <v>130.2350205605816</v>
      </c>
      <c r="J51" s="40">
        <v>131.0345204513637</v>
      </c>
      <c r="K51" s="40">
        <v>131.18275443598247</v>
      </c>
      <c r="L51" s="40">
        <v>131.37752209144608</v>
      </c>
      <c r="M51" s="40">
        <v>132.57665789945096</v>
      </c>
      <c r="N51" s="40">
        <v>130.92435218196053</v>
      </c>
      <c r="O51" s="13">
        <v>132.4265864894752</v>
      </c>
      <c r="P51" s="38">
        <f t="shared" si="5"/>
        <v>132.17375654091259</v>
      </c>
      <c r="Q51" s="40">
        <f t="shared" si="4"/>
        <v>-0.76037994161298172</v>
      </c>
    </row>
    <row r="52" spans="1:17" ht="16.5" customHeight="1" x14ac:dyDescent="0.55000000000000004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</row>
    <row r="53" spans="1:17" s="29" customFormat="1" ht="16.5" customHeight="1" x14ac:dyDescent="0.2">
      <c r="A53" s="92" t="s">
        <v>12</v>
      </c>
      <c r="B53" s="93" t="s">
        <v>60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29" customFormat="1" ht="16.5" customHeight="1" x14ac:dyDescent="0.2">
      <c r="A54" s="92"/>
      <c r="B54" s="28" t="s">
        <v>31</v>
      </c>
      <c r="C54" s="30" t="s">
        <v>56</v>
      </c>
      <c r="D54" s="30" t="s">
        <v>15</v>
      </c>
      <c r="E54" s="30" t="s">
        <v>16</v>
      </c>
      <c r="F54" s="30" t="s">
        <v>17</v>
      </c>
      <c r="G54" s="30" t="s">
        <v>18</v>
      </c>
      <c r="H54" s="30" t="s">
        <v>23</v>
      </c>
      <c r="I54" s="30" t="s">
        <v>19</v>
      </c>
      <c r="J54" s="30" t="s">
        <v>20</v>
      </c>
      <c r="K54" s="30" t="s">
        <v>24</v>
      </c>
      <c r="L54" s="30" t="s">
        <v>25</v>
      </c>
      <c r="M54" s="30" t="s">
        <v>26</v>
      </c>
      <c r="N54" s="30" t="s">
        <v>21</v>
      </c>
      <c r="O54" s="30" t="s">
        <v>27</v>
      </c>
      <c r="P54" s="30" t="s">
        <v>57</v>
      </c>
      <c r="Q54" s="30" t="s">
        <v>4</v>
      </c>
    </row>
    <row r="55" spans="1:17" ht="16.5" customHeight="1" x14ac:dyDescent="0.2">
      <c r="A55" s="31" t="s">
        <v>6</v>
      </c>
      <c r="B55" s="32">
        <v>1.4181256703430367</v>
      </c>
      <c r="C55" s="33">
        <f>'2012'!P55</f>
        <v>149.25396883547714</v>
      </c>
      <c r="D55" s="9">
        <v>154.12838617415457</v>
      </c>
      <c r="E55" s="39">
        <v>151.14996883926966</v>
      </c>
      <c r="F55" s="39">
        <v>149.97242334752386</v>
      </c>
      <c r="G55" s="39">
        <v>151.57195986804319</v>
      </c>
      <c r="H55" s="39">
        <v>151.64332349702926</v>
      </c>
      <c r="I55" s="39">
        <v>151.37642288010747</v>
      </c>
      <c r="J55" s="39">
        <v>154.29427030966156</v>
      </c>
      <c r="K55" s="39">
        <v>154.36444083120205</v>
      </c>
      <c r="L55" s="39">
        <v>155.05845926938485</v>
      </c>
      <c r="M55" s="39">
        <v>160.87542052282643</v>
      </c>
      <c r="N55" s="39">
        <v>153.10457442299065</v>
      </c>
      <c r="O55" s="10">
        <v>157.47879847526823</v>
      </c>
      <c r="P55" s="33">
        <f>AVERAGE(D55:O55)</f>
        <v>153.75153736978851</v>
      </c>
      <c r="Q55" s="39">
        <f t="shared" ref="Q55:Q67" si="6">P55/C55*100-100</f>
        <v>3.0133661231273976</v>
      </c>
    </row>
    <row r="56" spans="1:17" ht="16.5" customHeight="1" x14ac:dyDescent="0.2">
      <c r="A56" s="34" t="s">
        <v>7</v>
      </c>
      <c r="B56" s="35">
        <v>1.5225742085710934</v>
      </c>
      <c r="C56" s="33">
        <f>'2012'!P56</f>
        <v>180.99144104311583</v>
      </c>
      <c r="D56" s="9">
        <v>193.46709292078774</v>
      </c>
      <c r="E56" s="39">
        <v>195.90377061382756</v>
      </c>
      <c r="F56" s="39">
        <v>196.13895703127235</v>
      </c>
      <c r="G56" s="39">
        <v>196.11597454927139</v>
      </c>
      <c r="H56" s="39">
        <v>223.37326969288833</v>
      </c>
      <c r="I56" s="39">
        <v>224.80948249794679</v>
      </c>
      <c r="J56" s="39">
        <v>224.97684588975071</v>
      </c>
      <c r="K56" s="39">
        <v>225.8763460248374</v>
      </c>
      <c r="L56" s="39">
        <v>224.63895888300135</v>
      </c>
      <c r="M56" s="39">
        <v>224.69761692808973</v>
      </c>
      <c r="N56" s="39">
        <v>225.00212707064529</v>
      </c>
      <c r="O56" s="10">
        <v>225.02485739694433</v>
      </c>
      <c r="P56" s="33">
        <f t="shared" ref="P56:P67" si="7">AVERAGE(D56:O56)</f>
        <v>215.00210829160525</v>
      </c>
      <c r="Q56" s="39">
        <f t="shared" si="6"/>
        <v>18.791312480012465</v>
      </c>
    </row>
    <row r="57" spans="1:17" ht="16.5" customHeight="1" x14ac:dyDescent="0.2">
      <c r="A57" s="31" t="s">
        <v>0</v>
      </c>
      <c r="B57" s="32">
        <v>0.96649852498911626</v>
      </c>
      <c r="C57" s="33">
        <f>'2012'!P57</f>
        <v>108.30727907974899</v>
      </c>
      <c r="D57" s="9">
        <v>108.97642318119003</v>
      </c>
      <c r="E57" s="39">
        <v>107.55261311614682</v>
      </c>
      <c r="F57" s="39">
        <v>106.64153089354004</v>
      </c>
      <c r="G57" s="39">
        <v>107.00998932991168</v>
      </c>
      <c r="H57" s="39">
        <v>108.60040563533268</v>
      </c>
      <c r="I57" s="39">
        <v>108.30354771915226</v>
      </c>
      <c r="J57" s="39">
        <v>107.24940368579175</v>
      </c>
      <c r="K57" s="39">
        <v>108.54422723160074</v>
      </c>
      <c r="L57" s="39">
        <v>109.27585460129619</v>
      </c>
      <c r="M57" s="39">
        <v>108.52306009654325</v>
      </c>
      <c r="N57" s="39">
        <v>109.59110080820452</v>
      </c>
      <c r="O57" s="10">
        <v>112.35116215219378</v>
      </c>
      <c r="P57" s="33">
        <f t="shared" si="7"/>
        <v>108.55160987090865</v>
      </c>
      <c r="Q57" s="39">
        <f t="shared" si="6"/>
        <v>0.22559036958146805</v>
      </c>
    </row>
    <row r="58" spans="1:17" ht="16.5" customHeight="1" x14ac:dyDescent="0.2">
      <c r="A58" s="31" t="s">
        <v>1</v>
      </c>
      <c r="B58" s="32">
        <v>1.3525526741821583</v>
      </c>
      <c r="C58" s="33">
        <f>'2012'!P58</f>
        <v>145.95552267476316</v>
      </c>
      <c r="D58" s="9">
        <v>146.06101890057963</v>
      </c>
      <c r="E58" s="39">
        <v>146.82603532974045</v>
      </c>
      <c r="F58" s="39">
        <v>148.15241827716616</v>
      </c>
      <c r="G58" s="39">
        <v>146.49211367951449</v>
      </c>
      <c r="H58" s="39">
        <v>145.04946603247274</v>
      </c>
      <c r="I58" s="39">
        <v>145.82056223229279</v>
      </c>
      <c r="J58" s="39">
        <v>145.16330190654932</v>
      </c>
      <c r="K58" s="39">
        <v>146.55457971130707</v>
      </c>
      <c r="L58" s="39">
        <v>152.85995926206195</v>
      </c>
      <c r="M58" s="39">
        <v>153.3015186725068</v>
      </c>
      <c r="N58" s="39">
        <v>153.60310296047535</v>
      </c>
      <c r="O58" s="10">
        <v>156.53417959845768</v>
      </c>
      <c r="P58" s="33">
        <f t="shared" si="7"/>
        <v>148.86818804692703</v>
      </c>
      <c r="Q58" s="39">
        <f t="shared" si="6"/>
        <v>1.995584215510803</v>
      </c>
    </row>
    <row r="59" spans="1:17" ht="16.5" customHeight="1" x14ac:dyDescent="0.2">
      <c r="A59" s="31" t="s">
        <v>33</v>
      </c>
      <c r="B59" s="32">
        <v>0.99734628537626424</v>
      </c>
      <c r="C59" s="33">
        <f>'2012'!P59</f>
        <v>105.42856211803708</v>
      </c>
      <c r="D59" s="9">
        <v>106.90145253668231</v>
      </c>
      <c r="E59" s="39">
        <v>107.14045055086576</v>
      </c>
      <c r="F59" s="39">
        <v>107.18314710539798</v>
      </c>
      <c r="G59" s="39">
        <v>106.97232855099945</v>
      </c>
      <c r="H59" s="39">
        <v>107.09793481060727</v>
      </c>
      <c r="I59" s="39">
        <v>106.22220076229442</v>
      </c>
      <c r="J59" s="39">
        <v>107.19215033181386</v>
      </c>
      <c r="K59" s="39">
        <v>106.90502782916934</v>
      </c>
      <c r="L59" s="39">
        <v>106.87213576630781</v>
      </c>
      <c r="M59" s="39">
        <v>107.22242148159079</v>
      </c>
      <c r="N59" s="39">
        <v>107.06059635999389</v>
      </c>
      <c r="O59" s="10">
        <v>106.63768341566011</v>
      </c>
      <c r="P59" s="33">
        <f t="shared" si="7"/>
        <v>106.95062745844859</v>
      </c>
      <c r="Q59" s="39">
        <f t="shared" si="6"/>
        <v>1.4436935398089048</v>
      </c>
    </row>
    <row r="60" spans="1:17" ht="16.5" customHeight="1" x14ac:dyDescent="0.2">
      <c r="A60" s="31" t="s">
        <v>8</v>
      </c>
      <c r="B60" s="32">
        <v>1.109486885826662</v>
      </c>
      <c r="C60" s="33">
        <f>'2012'!P60</f>
        <v>123.00662379186458</v>
      </c>
      <c r="D60" s="9">
        <v>127.30717047221346</v>
      </c>
      <c r="E60" s="39">
        <v>127.21813272282041</v>
      </c>
      <c r="F60" s="39">
        <v>125.61070812903434</v>
      </c>
      <c r="G60" s="39">
        <v>125.89826393630449</v>
      </c>
      <c r="H60" s="39">
        <v>128.66051737623849</v>
      </c>
      <c r="I60" s="39">
        <v>130.13037013160988</v>
      </c>
      <c r="J60" s="39">
        <v>129.93275973007422</v>
      </c>
      <c r="K60" s="39">
        <v>129.66993955491964</v>
      </c>
      <c r="L60" s="39">
        <v>128.53485366984282</v>
      </c>
      <c r="M60" s="39">
        <v>130.02249460606927</v>
      </c>
      <c r="N60" s="39">
        <v>130.00062651463739</v>
      </c>
      <c r="O60" s="10">
        <v>130.78849599549528</v>
      </c>
      <c r="P60" s="33">
        <f t="shared" si="7"/>
        <v>128.64786106993833</v>
      </c>
      <c r="Q60" s="39">
        <f t="shared" si="6"/>
        <v>4.586124798953179</v>
      </c>
    </row>
    <row r="61" spans="1:17" ht="16.5" customHeight="1" x14ac:dyDescent="0.2">
      <c r="A61" s="31" t="s">
        <v>9</v>
      </c>
      <c r="B61" s="32">
        <v>1.181723933557687</v>
      </c>
      <c r="C61" s="33">
        <f>'2012'!P61</f>
        <v>127.7235006989295</v>
      </c>
      <c r="D61" s="9">
        <v>127.85662288347469</v>
      </c>
      <c r="E61" s="39">
        <v>128.51478555533336</v>
      </c>
      <c r="F61" s="39">
        <v>128.63474894907191</v>
      </c>
      <c r="G61" s="39">
        <v>126.49816754119462</v>
      </c>
      <c r="H61" s="39">
        <v>125.35159257761704</v>
      </c>
      <c r="I61" s="39">
        <v>126.43707718070162</v>
      </c>
      <c r="J61" s="39">
        <v>126.12001131190277</v>
      </c>
      <c r="K61" s="39">
        <v>126.97875012294458</v>
      </c>
      <c r="L61" s="39">
        <v>128.29752471085479</v>
      </c>
      <c r="M61" s="39">
        <v>127.23766092055443</v>
      </c>
      <c r="N61" s="39">
        <v>127.17513872609594</v>
      </c>
      <c r="O61" s="10">
        <v>127.26260325654847</v>
      </c>
      <c r="P61" s="33">
        <f t="shared" si="7"/>
        <v>127.19705697802452</v>
      </c>
      <c r="Q61" s="39">
        <f t="shared" si="6"/>
        <v>-0.41217451606334521</v>
      </c>
    </row>
    <row r="62" spans="1:17" ht="16.5" customHeight="1" x14ac:dyDescent="0.2">
      <c r="A62" s="31" t="s">
        <v>10</v>
      </c>
      <c r="B62" s="32">
        <v>1.0785838243921875</v>
      </c>
      <c r="C62" s="33">
        <f>'2012'!P62</f>
        <v>108.21212198880839</v>
      </c>
      <c r="D62" s="9">
        <v>107.40347096318584</v>
      </c>
      <c r="E62" s="39">
        <v>107.25449920324047</v>
      </c>
      <c r="F62" s="39">
        <v>107.34944142529721</v>
      </c>
      <c r="G62" s="39">
        <v>107.2539820946519</v>
      </c>
      <c r="H62" s="39">
        <v>107.27462993600525</v>
      </c>
      <c r="I62" s="39">
        <v>107.33372437661555</v>
      </c>
      <c r="J62" s="39">
        <v>107.39117099587287</v>
      </c>
      <c r="K62" s="39">
        <v>107.34573789744921</v>
      </c>
      <c r="L62" s="39">
        <v>107.33779206074691</v>
      </c>
      <c r="M62" s="39">
        <v>107.34127509965781</v>
      </c>
      <c r="N62" s="39">
        <v>107.36825598360119</v>
      </c>
      <c r="O62" s="10">
        <v>107.3916454643918</v>
      </c>
      <c r="P62" s="33">
        <f t="shared" si="7"/>
        <v>107.33713545839299</v>
      </c>
      <c r="Q62" s="39">
        <f t="shared" si="6"/>
        <v>-0.80858457845036469</v>
      </c>
    </row>
    <row r="63" spans="1:17" ht="16.5" customHeight="1" x14ac:dyDescent="0.2">
      <c r="A63" s="34" t="s">
        <v>32</v>
      </c>
      <c r="B63" s="35">
        <v>0.92617453120766513</v>
      </c>
      <c r="C63" s="33">
        <f>'2012'!P63</f>
        <v>96.201739457686998</v>
      </c>
      <c r="D63" s="9">
        <v>98.043159243668484</v>
      </c>
      <c r="E63" s="39">
        <v>97.767991843993457</v>
      </c>
      <c r="F63" s="39">
        <v>97.926430317509144</v>
      </c>
      <c r="G63" s="39">
        <v>97.663059648578155</v>
      </c>
      <c r="H63" s="39">
        <v>97.533398723915312</v>
      </c>
      <c r="I63" s="39">
        <v>97.38795420609479</v>
      </c>
      <c r="J63" s="39">
        <v>97.636563609587924</v>
      </c>
      <c r="K63" s="39">
        <v>96.988838113891461</v>
      </c>
      <c r="L63" s="39">
        <v>97.546740652084665</v>
      </c>
      <c r="M63" s="39">
        <v>97.569803544088444</v>
      </c>
      <c r="N63" s="39">
        <v>97.323768402440564</v>
      </c>
      <c r="O63" s="10">
        <v>97.250915415265581</v>
      </c>
      <c r="P63" s="33">
        <f t="shared" si="7"/>
        <v>97.55321864342649</v>
      </c>
      <c r="Q63" s="39">
        <f t="shared" si="6"/>
        <v>1.4048386165968623</v>
      </c>
    </row>
    <row r="64" spans="1:17" ht="16.5" customHeight="1" x14ac:dyDescent="0.2">
      <c r="A64" s="31" t="s">
        <v>2</v>
      </c>
      <c r="B64" s="32">
        <v>1.0666609510259633</v>
      </c>
      <c r="C64" s="33">
        <f>'2012'!P64</f>
        <v>116.02975514648745</v>
      </c>
      <c r="D64" s="9">
        <v>116.17040458741762</v>
      </c>
      <c r="E64" s="39">
        <v>116.17040458741765</v>
      </c>
      <c r="F64" s="39">
        <v>117.49596816858941</v>
      </c>
      <c r="G64" s="39">
        <v>117.49596816858941</v>
      </c>
      <c r="H64" s="39">
        <v>117.49596816858944</v>
      </c>
      <c r="I64" s="39">
        <v>122.13122839343424</v>
      </c>
      <c r="J64" s="39">
        <v>122.1312283934343</v>
      </c>
      <c r="K64" s="39">
        <v>122.1312283934343</v>
      </c>
      <c r="L64" s="39">
        <v>123.1821677385377</v>
      </c>
      <c r="M64" s="39">
        <v>123.1821677385377</v>
      </c>
      <c r="N64" s="39">
        <v>123.1821677385377</v>
      </c>
      <c r="O64" s="10">
        <v>127.14483499368359</v>
      </c>
      <c r="P64" s="33">
        <f t="shared" si="7"/>
        <v>120.65947808918357</v>
      </c>
      <c r="Q64" s="39">
        <f t="shared" si="6"/>
        <v>3.9901169634039917</v>
      </c>
    </row>
    <row r="65" spans="1:17" ht="16.5" customHeight="1" x14ac:dyDescent="0.2">
      <c r="A65" s="31" t="s">
        <v>11</v>
      </c>
      <c r="B65" s="32">
        <v>1.3045036330730764</v>
      </c>
      <c r="C65" s="33">
        <f>'2012'!P65</f>
        <v>149.93203384029343</v>
      </c>
      <c r="D65" s="9">
        <v>151.98898438497974</v>
      </c>
      <c r="E65" s="39">
        <v>151.07464817467689</v>
      </c>
      <c r="F65" s="39">
        <v>154.02301461672093</v>
      </c>
      <c r="G65" s="39">
        <v>155.08401647602309</v>
      </c>
      <c r="H65" s="39">
        <v>154.91232056211172</v>
      </c>
      <c r="I65" s="39">
        <v>155.63215923708589</v>
      </c>
      <c r="J65" s="39">
        <v>152.122495268309</v>
      </c>
      <c r="K65" s="39">
        <v>154.84462784220395</v>
      </c>
      <c r="L65" s="39">
        <v>157.38753918477539</v>
      </c>
      <c r="M65" s="39">
        <v>158.63041302718065</v>
      </c>
      <c r="N65" s="39">
        <v>158.16772265677574</v>
      </c>
      <c r="O65" s="10">
        <v>160.3758461861517</v>
      </c>
      <c r="P65" s="33">
        <f t="shared" si="7"/>
        <v>155.35364896808289</v>
      </c>
      <c r="Q65" s="39">
        <f t="shared" si="6"/>
        <v>3.6160485447456381</v>
      </c>
    </row>
    <row r="66" spans="1:17" ht="16.5" customHeight="1" x14ac:dyDescent="0.2">
      <c r="A66" s="34" t="s">
        <v>3</v>
      </c>
      <c r="B66" s="35">
        <v>1.2539906612657337</v>
      </c>
      <c r="C66" s="33">
        <f>'2012'!P66</f>
        <v>143.52579512910054</v>
      </c>
      <c r="D66" s="9">
        <v>144.41009400450773</v>
      </c>
      <c r="E66" s="39">
        <v>143.22758326358641</v>
      </c>
      <c r="F66" s="39">
        <v>141.67107794160307</v>
      </c>
      <c r="G66" s="39">
        <v>139.5302812848858</v>
      </c>
      <c r="H66" s="39">
        <v>137.9520568465889</v>
      </c>
      <c r="I66" s="39">
        <v>138.84295855961412</v>
      </c>
      <c r="J66" s="39">
        <v>137.7544003279146</v>
      </c>
      <c r="K66" s="39">
        <v>137.87133520468223</v>
      </c>
      <c r="L66" s="39">
        <v>138.34567093413247</v>
      </c>
      <c r="M66" s="39">
        <v>137.67796363867643</v>
      </c>
      <c r="N66" s="39">
        <v>136.16815282953993</v>
      </c>
      <c r="O66" s="10">
        <v>134.20995390083527</v>
      </c>
      <c r="P66" s="33">
        <f t="shared" si="7"/>
        <v>138.97179406138056</v>
      </c>
      <c r="Q66" s="39">
        <f t="shared" si="6"/>
        <v>-3.1729495479357439</v>
      </c>
    </row>
    <row r="67" spans="1:17" s="29" customFormat="1" ht="16.5" customHeight="1" x14ac:dyDescent="0.2">
      <c r="A67" s="36" t="s">
        <v>13</v>
      </c>
      <c r="B67" s="37">
        <v>1.2667021049473264</v>
      </c>
      <c r="C67" s="49">
        <f>'2012'!P67</f>
        <v>136.51036402614639</v>
      </c>
      <c r="D67" s="12">
        <v>139.5504171460436</v>
      </c>
      <c r="E67" s="40">
        <v>138.4882024980555</v>
      </c>
      <c r="F67" s="40">
        <v>138.10148032633853</v>
      </c>
      <c r="G67" s="40">
        <v>138.28508515585006</v>
      </c>
      <c r="H67" s="40">
        <v>139.61859375247212</v>
      </c>
      <c r="I67" s="40">
        <v>139.97309152284399</v>
      </c>
      <c r="J67" s="40">
        <v>140.88182053410679</v>
      </c>
      <c r="K67" s="40">
        <v>141.28043485706675</v>
      </c>
      <c r="L67" s="40">
        <v>142.40796005537251</v>
      </c>
      <c r="M67" s="40">
        <v>144.66246311023988</v>
      </c>
      <c r="N67" s="40">
        <v>141.66869650615163</v>
      </c>
      <c r="O67" s="13">
        <v>143.98706729969371</v>
      </c>
      <c r="P67" s="38">
        <f t="shared" si="7"/>
        <v>140.74210939701962</v>
      </c>
      <c r="Q67" s="40">
        <f t="shared" si="6"/>
        <v>3.0999443896162262</v>
      </c>
    </row>
    <row r="68" spans="1:17" s="2" customFormat="1" ht="16.5" customHeight="1" x14ac:dyDescent="0.2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7" s="2" customFormat="1" ht="16.5" customHeight="1" x14ac:dyDescent="0.2">
      <c r="A69" s="82" t="s">
        <v>77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7" ht="16.5" customHeight="1" x14ac:dyDescent="0.2">
      <c r="A70" s="87" t="s">
        <v>96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9"/>
    </row>
    <row r="71" spans="1:17" ht="16.5" customHeight="1" x14ac:dyDescent="0.2">
      <c r="A71" s="75" t="s">
        <v>58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ht="16.5" customHeight="1" x14ac:dyDescent="0.2">
      <c r="A72" s="75" t="s">
        <v>59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</sheetData>
  <mergeCells count="19">
    <mergeCell ref="A1:Q1"/>
    <mergeCell ref="A21:A22"/>
    <mergeCell ref="B21:Q21"/>
    <mergeCell ref="A2:Q2"/>
    <mergeCell ref="A3:Q3"/>
    <mergeCell ref="A5:A6"/>
    <mergeCell ref="B5:Q5"/>
    <mergeCell ref="A20:Q20"/>
    <mergeCell ref="A70:Q70"/>
    <mergeCell ref="A71:Q71"/>
    <mergeCell ref="A72:Q72"/>
    <mergeCell ref="A36:Q36"/>
    <mergeCell ref="A37:A38"/>
    <mergeCell ref="B37:Q37"/>
    <mergeCell ref="A52:Q52"/>
    <mergeCell ref="A53:A54"/>
    <mergeCell ref="B53:Q53"/>
    <mergeCell ref="A68:P68"/>
    <mergeCell ref="A69:P69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2" orientation="landscape" useFirstPageNumber="1" r:id="rId1"/>
  <headerFooter alignWithMargins="0">
    <oddHeader>&amp;R&amp;1&amp;K00+000  ء&amp;8&amp;K01+000PCBS: مسح الرقم القياسي لأسعار المستهلك 2013</oddHeader>
  </headerFooter>
  <rowBreaks count="1" manualBreakCount="1">
    <brk id="3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27</vt:i4>
      </vt:variant>
    </vt:vector>
  </HeadingPairs>
  <TitlesOfParts>
    <vt:vector size="48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famarneh</cp:lastModifiedBy>
  <cp:lastPrinted>2013-07-29T08:49:02Z</cp:lastPrinted>
  <dcterms:created xsi:type="dcterms:W3CDTF">2005-03-23T06:25:53Z</dcterms:created>
  <dcterms:modified xsi:type="dcterms:W3CDTF">2026-01-13T07:27:53Z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