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2120" windowHeight="10095" tabRatio="517"/>
  </bookViews>
  <sheets>
    <sheet name="جدول. 24" sheetId="6" r:id="rId1"/>
  </sheets>
  <definedNames>
    <definedName name="_xlnm.Print_Area" localSheetId="0">'جدول. 24'!$A$1:$E$57</definedName>
  </definedNames>
  <calcPr calcId="125725"/>
</workbook>
</file>

<file path=xl/calcChain.xml><?xml version="1.0" encoding="utf-8"?>
<calcChain xmlns="http://schemas.openxmlformats.org/spreadsheetml/2006/main">
  <c r="D54" i="6"/>
  <c r="D49"/>
  <c r="D50"/>
  <c r="D51"/>
  <c r="D52"/>
  <c r="D53"/>
  <c r="D55"/>
  <c r="D41"/>
  <c r="D42"/>
  <c r="D21"/>
  <c r="D22"/>
  <c r="D23"/>
  <c r="D24"/>
  <c r="D20"/>
  <c r="B36"/>
  <c r="D33"/>
  <c r="D29"/>
  <c r="D30"/>
  <c r="D31"/>
  <c r="D32"/>
  <c r="D47"/>
  <c r="D48"/>
  <c r="D46"/>
  <c r="D43"/>
  <c r="D44"/>
  <c r="E45"/>
  <c r="C45"/>
  <c r="B45"/>
  <c r="C36"/>
  <c r="E36"/>
  <c r="D35"/>
  <c r="D28"/>
  <c r="D34"/>
  <c r="E18"/>
  <c r="C18"/>
  <c r="B18"/>
  <c r="D17"/>
  <c r="C25"/>
  <c r="E25"/>
  <c r="B25"/>
  <c r="D14"/>
  <c r="D15"/>
  <c r="D16"/>
  <c r="D13"/>
  <c r="D18"/>
  <c r="D10"/>
  <c r="D9"/>
  <c r="C11"/>
  <c r="E11"/>
  <c r="B11"/>
  <c r="E7"/>
  <c r="D6"/>
  <c r="C7"/>
  <c r="B7"/>
  <c r="D27"/>
  <c r="D38"/>
  <c r="D39"/>
  <c r="D40"/>
  <c r="D5"/>
  <c r="D11"/>
  <c r="D25"/>
  <c r="D7"/>
  <c r="E56"/>
  <c r="D36"/>
  <c r="C56"/>
  <c r="B56"/>
  <c r="D45"/>
  <c r="D56"/>
</calcChain>
</file>

<file path=xl/sharedStrings.xml><?xml version="1.0" encoding="utf-8"?>
<sst xmlns="http://schemas.openxmlformats.org/spreadsheetml/2006/main" count="60" uniqueCount="52">
  <si>
    <t>الوارد</t>
  </si>
  <si>
    <t>المفصول</t>
  </si>
  <si>
    <t>محاكم البداية</t>
  </si>
  <si>
    <t>استئناف حقوق</t>
  </si>
  <si>
    <t>محاكم الصلح</t>
  </si>
  <si>
    <t>قضايا المحكمة العليا</t>
  </si>
  <si>
    <t>المجموع الكلي</t>
  </si>
  <si>
    <t>المدورة</t>
  </si>
  <si>
    <t>مجموع قضايا المحكمة العليا</t>
  </si>
  <si>
    <t>مجموع قضايا محاكم الصلح</t>
  </si>
  <si>
    <t>*المجموع</t>
  </si>
  <si>
    <t>مجموع قضايا محاكم البداية</t>
  </si>
  <si>
    <t>قضايا محكمة الإستئناف</t>
  </si>
  <si>
    <t>مجموع قضايا محكمة الإستئناف</t>
  </si>
  <si>
    <t>نوع المحكمة ونوع القضية</t>
  </si>
  <si>
    <t>قضايا محكمة العدل العليا</t>
  </si>
  <si>
    <t>طعن محكمة عليا/طلب</t>
  </si>
  <si>
    <t>طعن محكمة عليا/دعوى</t>
  </si>
  <si>
    <t>مجموع قضايا محكمة العدل العليا</t>
  </si>
  <si>
    <t>قضايا محكمة النقض</t>
  </si>
  <si>
    <t>طلبات نقض/ حقوق</t>
  </si>
  <si>
    <t>طلبات نقض/جزاء</t>
  </si>
  <si>
    <t>طعن نقض/حقوق</t>
  </si>
  <si>
    <t>طعن نقض/ جزاء</t>
  </si>
  <si>
    <t>مجموع قضايا محكمة النقض</t>
  </si>
  <si>
    <t>جنايات</t>
  </si>
  <si>
    <t>دعاوي مخاصمة</t>
  </si>
  <si>
    <t>استئناف تنفيذ</t>
  </si>
  <si>
    <t>محاكم الجمارك الاستئنافية</t>
  </si>
  <si>
    <t>دوائر التنفيذ</t>
  </si>
  <si>
    <t xml:space="preserve">محاكم التسوية </t>
  </si>
  <si>
    <t>محاكم الجمارك البدائية</t>
  </si>
  <si>
    <t>محكمة استئناف الضريبة</t>
  </si>
  <si>
    <t>محكمة الانتخابات</t>
  </si>
  <si>
    <t>محكمة جرائم الفساد</t>
  </si>
  <si>
    <t>محكمة الأحداث</t>
  </si>
  <si>
    <t>*يمثل القضايا الواردة خلال العام 2018 والقضايا المدورة من العام 2017</t>
  </si>
  <si>
    <t>حقوق</t>
  </si>
  <si>
    <t>استئناف جنح</t>
  </si>
  <si>
    <t>طلبات حقوقية</t>
  </si>
  <si>
    <t>طلبات جزائية</t>
  </si>
  <si>
    <t>طلب تمديد التوقيف واخلاء السبيل</t>
  </si>
  <si>
    <t>طلبات استشكال</t>
  </si>
  <si>
    <t>طــعون انتخابية</t>
  </si>
  <si>
    <t>استئناف حقوقية</t>
  </si>
  <si>
    <t>استئناف جنايات</t>
  </si>
  <si>
    <t>جنح</t>
  </si>
  <si>
    <t>مخالفات سير</t>
  </si>
  <si>
    <t xml:space="preserve">أملاك دولة </t>
  </si>
  <si>
    <t>محكمة الجنايات الكبرى</t>
  </si>
  <si>
    <t xml:space="preserve">محكمة الهيئات المحلية </t>
  </si>
  <si>
    <t>قضايا المحاكم التظامية في الضفة الغربية حسب نوع المحكمة ونوع القضية والمرحلة القانونية, 2018</t>
  </si>
</sst>
</file>

<file path=xl/styles.xml><?xml version="1.0" encoding="utf-8"?>
<styleSheet xmlns="http://schemas.openxmlformats.org/spreadsheetml/2006/main">
  <numFmts count="2">
    <numFmt numFmtId="44" formatCode="_-&quot;ر.س.‏&quot;\ * #,##0.00_-;_-&quot;ر.س.‏&quot;\ * #,##0.00\-;_-&quot;ر.س.‏&quot;\ * &quot;-&quot;??_-;_-@_-"/>
    <numFmt numFmtId="186" formatCode="\ \ 0"/>
  </numFmts>
  <fonts count="11">
    <font>
      <sz val="10"/>
      <name val="Arial"/>
      <charset val="178"/>
    </font>
    <font>
      <sz val="10"/>
      <name val="Arial"/>
      <family val="2"/>
    </font>
    <font>
      <sz val="10"/>
      <color indexed="59"/>
      <name val="Simplified Arabic"/>
      <family val="1"/>
    </font>
    <font>
      <b/>
      <sz val="10"/>
      <name val="Times New Roman"/>
      <family val="1"/>
      <charset val="178"/>
    </font>
    <font>
      <b/>
      <sz val="9"/>
      <name val="Arial"/>
      <family val="2"/>
    </font>
    <font>
      <sz val="9"/>
      <name val="Arial"/>
      <family val="2"/>
    </font>
    <font>
      <b/>
      <sz val="9"/>
      <name val="Simplified Arabic"/>
      <family val="1"/>
    </font>
    <font>
      <b/>
      <sz val="11"/>
      <name val="Simplified Arabic"/>
      <family val="1"/>
    </font>
    <font>
      <sz val="9"/>
      <name val="Simplified Arabic"/>
      <family val="1"/>
    </font>
    <font>
      <b/>
      <sz val="12"/>
      <name val="Times New Roman"/>
      <family val="1"/>
      <charset val="178"/>
    </font>
    <font>
      <sz val="11"/>
      <color theme="1"/>
      <name val="Arial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46">
    <xf numFmtId="0" fontId="0" fillId="0" borderId="0" xfId="0"/>
    <xf numFmtId="0" fontId="6" fillId="0" borderId="1" xfId="0" applyFont="1" applyFill="1" applyBorder="1" applyAlignment="1">
      <alignment horizontal="right"/>
    </xf>
    <xf numFmtId="186" fontId="5" fillId="0" borderId="2" xfId="0" applyNumberFormat="1" applyFont="1" applyFill="1" applyBorder="1" applyAlignment="1">
      <alignment horizontal="right" vertical="center" readingOrder="2"/>
    </xf>
    <xf numFmtId="186" fontId="5" fillId="0" borderId="0" xfId="0" applyNumberFormat="1" applyFont="1" applyFill="1" applyBorder="1" applyAlignment="1">
      <alignment horizontal="right" vertical="center" readingOrder="2"/>
    </xf>
    <xf numFmtId="186" fontId="5" fillId="0" borderId="3" xfId="0" applyNumberFormat="1" applyFont="1" applyFill="1" applyBorder="1" applyAlignment="1">
      <alignment horizontal="right" vertical="center" readingOrder="2"/>
    </xf>
    <xf numFmtId="186" fontId="4" fillId="0" borderId="0" xfId="0" applyNumberFormat="1" applyFont="1" applyFill="1" applyBorder="1" applyAlignment="1">
      <alignment horizontal="right" vertical="center" readingOrder="2"/>
    </xf>
    <xf numFmtId="0" fontId="2" fillId="0" borderId="0" xfId="0" applyFont="1" applyFill="1"/>
    <xf numFmtId="0" fontId="9" fillId="0" borderId="4" xfId="0" applyFont="1" applyFill="1" applyBorder="1" applyAlignment="1">
      <alignment horizontal="center"/>
    </xf>
    <xf numFmtId="0" fontId="2" fillId="0" borderId="4" xfId="0" applyFont="1" applyFill="1" applyBorder="1"/>
    <xf numFmtId="0" fontId="3" fillId="0" borderId="0" xfId="0" applyFont="1" applyFill="1" applyAlignment="1">
      <alignment horizontal="center"/>
    </xf>
    <xf numFmtId="0" fontId="6" fillId="0" borderId="5" xfId="0" applyNumberFormat="1" applyFont="1" applyFill="1" applyBorder="1" applyAlignment="1">
      <alignment horizontal="right" vertical="center"/>
    </xf>
    <xf numFmtId="0" fontId="8" fillId="0" borderId="1" xfId="0" applyNumberFormat="1" applyFont="1" applyFill="1" applyBorder="1" applyAlignment="1">
      <alignment horizontal="right" vertical="center"/>
    </xf>
    <xf numFmtId="186" fontId="5" fillId="0" borderId="2" xfId="0" applyNumberFormat="1" applyFont="1" applyFill="1" applyBorder="1" applyAlignment="1">
      <alignment horizontal="right" readingOrder="2"/>
    </xf>
    <xf numFmtId="0" fontId="8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right" vertical="center"/>
    </xf>
    <xf numFmtId="186" fontId="4" fillId="0" borderId="3" xfId="0" applyNumberFormat="1" applyFont="1" applyFill="1" applyBorder="1" applyAlignment="1">
      <alignment horizontal="right" vertical="center" readingOrder="2"/>
    </xf>
    <xf numFmtId="186" fontId="5" fillId="0" borderId="3" xfId="0" applyNumberFormat="1" applyFont="1" applyFill="1" applyBorder="1" applyAlignment="1">
      <alignment horizontal="right" readingOrder="2"/>
    </xf>
    <xf numFmtId="186" fontId="4" fillId="0" borderId="2" xfId="0" applyNumberFormat="1" applyFont="1" applyFill="1" applyBorder="1" applyAlignment="1">
      <alignment vertical="center" readingOrder="2"/>
    </xf>
    <xf numFmtId="186" fontId="4" fillId="0" borderId="0" xfId="0" applyNumberFormat="1" applyFont="1" applyFill="1" applyBorder="1" applyAlignment="1">
      <alignment vertical="center" readingOrder="2"/>
    </xf>
    <xf numFmtId="186" fontId="4" fillId="0" borderId="3" xfId="0" applyNumberFormat="1" applyFont="1" applyFill="1" applyBorder="1" applyAlignment="1">
      <alignment vertical="center" readingOrder="2"/>
    </xf>
    <xf numFmtId="0" fontId="8" fillId="0" borderId="2" xfId="0" applyFont="1" applyFill="1" applyBorder="1"/>
    <xf numFmtId="0" fontId="6" fillId="0" borderId="2" xfId="0" applyNumberFormat="1" applyFont="1" applyFill="1" applyBorder="1" applyAlignment="1">
      <alignment horizontal="right" vertical="center"/>
    </xf>
    <xf numFmtId="186" fontId="4" fillId="0" borderId="2" xfId="0" applyNumberFormat="1" applyFont="1" applyFill="1" applyBorder="1" applyAlignment="1">
      <alignment horizontal="right" vertical="center" readingOrder="2"/>
    </xf>
    <xf numFmtId="186" fontId="2" fillId="0" borderId="0" xfId="0" applyNumberFormat="1" applyFont="1" applyFill="1"/>
    <xf numFmtId="0" fontId="6" fillId="0" borderId="1" xfId="0" applyFont="1" applyFill="1" applyBorder="1" applyAlignment="1">
      <alignment readingOrder="2"/>
    </xf>
    <xf numFmtId="0" fontId="6" fillId="0" borderId="1" xfId="0" applyFont="1" applyFill="1" applyBorder="1"/>
    <xf numFmtId="0" fontId="6" fillId="0" borderId="6" xfId="0" applyFont="1" applyFill="1" applyBorder="1" applyAlignment="1">
      <alignment horizontal="right"/>
    </xf>
    <xf numFmtId="186" fontId="4" fillId="0" borderId="4" xfId="0" applyNumberFormat="1" applyFont="1" applyFill="1" applyBorder="1" applyAlignment="1">
      <alignment horizontal="right" vertical="center" readingOrder="2"/>
    </xf>
    <xf numFmtId="186" fontId="0" fillId="0" borderId="0" xfId="0" applyNumberFormat="1" applyFill="1"/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4" fontId="6" fillId="0" borderId="2" xfId="0" applyNumberFormat="1" applyFont="1" applyFill="1" applyBorder="1" applyAlignment="1">
      <alignment horizontal="center" vertical="center"/>
    </xf>
    <xf numFmtId="44" fontId="6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readingOrder="2"/>
    </xf>
    <xf numFmtId="0" fontId="8" fillId="0" borderId="8" xfId="0" applyFont="1" applyFill="1" applyBorder="1" applyAlignment="1">
      <alignment horizontal="right" vertical="center" readingOrder="2"/>
    </xf>
    <xf numFmtId="186" fontId="5" fillId="0" borderId="2" xfId="0" applyNumberFormat="1" applyFont="1" applyFill="1" applyBorder="1" applyAlignment="1">
      <alignment horizontal="right" vertical="center" readingOrder="2"/>
    </xf>
    <xf numFmtId="186" fontId="5" fillId="0" borderId="0" xfId="0" applyNumberFormat="1" applyFont="1" applyFill="1" applyBorder="1" applyAlignment="1">
      <alignment horizontal="right" vertical="center" readingOrder="2"/>
    </xf>
    <xf numFmtId="186" fontId="5" fillId="0" borderId="3" xfId="0" applyNumberFormat="1" applyFont="1" applyFill="1" applyBorder="1" applyAlignment="1">
      <alignment horizontal="right" vertical="center" readingOrder="2"/>
    </xf>
    <xf numFmtId="0" fontId="7" fillId="0" borderId="0" xfId="0" applyFont="1" applyFill="1" applyBorder="1" applyAlignment="1">
      <alignment horizontal="center" vertical="center" readingOrder="2"/>
    </xf>
    <xf numFmtId="186" fontId="5" fillId="0" borderId="2" xfId="0" applyNumberFormat="1" applyFont="1" applyFill="1" applyBorder="1" applyAlignment="1">
      <alignment horizontal="center" readingOrder="2"/>
    </xf>
    <xf numFmtId="186" fontId="5" fillId="0" borderId="0" xfId="0" applyNumberFormat="1" applyFont="1" applyFill="1" applyBorder="1" applyAlignment="1">
      <alignment horizontal="center" readingOrder="2"/>
    </xf>
    <xf numFmtId="186" fontId="5" fillId="0" borderId="3" xfId="0" applyNumberFormat="1" applyFont="1" applyFill="1" applyBorder="1" applyAlignment="1">
      <alignment horizontal="center" readingOrder="2"/>
    </xf>
    <xf numFmtId="0" fontId="4" fillId="0" borderId="9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0"/>
  <sheetViews>
    <sheetView showGridLines="0" rightToLeft="1" tabSelected="1" view="pageBreakPreview" zoomScale="142" zoomScaleNormal="100" zoomScaleSheetLayoutView="142" workbookViewId="0">
      <selection activeCell="A10" sqref="A10"/>
    </sheetView>
  </sheetViews>
  <sheetFormatPr defaultColWidth="6.7109375" defaultRowHeight="21"/>
  <cols>
    <col min="1" max="1" width="30.7109375" style="6" customWidth="1"/>
    <col min="2" max="5" width="12" style="6" customWidth="1"/>
    <col min="6" max="16384" width="6.7109375" style="6"/>
  </cols>
  <sheetData>
    <row r="1" spans="1:5" ht="17.100000000000001" customHeight="1">
      <c r="A1" s="39" t="s">
        <v>51</v>
      </c>
      <c r="B1" s="39"/>
      <c r="C1" s="39"/>
      <c r="D1" s="39"/>
      <c r="E1" s="39"/>
    </row>
    <row r="2" spans="1:5" s="8" customFormat="1" ht="6.95" customHeight="1">
      <c r="A2" s="7"/>
      <c r="B2" s="7"/>
      <c r="C2" s="7"/>
      <c r="D2" s="7"/>
      <c r="E2" s="7"/>
    </row>
    <row r="3" spans="1:5" ht="24.75" customHeight="1">
      <c r="A3" s="29" t="s">
        <v>14</v>
      </c>
      <c r="B3" s="31" t="s">
        <v>7</v>
      </c>
      <c r="C3" s="32" t="s">
        <v>0</v>
      </c>
      <c r="D3" s="33" t="s">
        <v>10</v>
      </c>
      <c r="E3" s="30" t="s">
        <v>1</v>
      </c>
    </row>
    <row r="4" spans="1:5" s="9" customFormat="1" ht="17.100000000000001" customHeight="1">
      <c r="A4" s="10" t="s">
        <v>15</v>
      </c>
      <c r="B4" s="43"/>
      <c r="C4" s="44"/>
      <c r="D4" s="44"/>
      <c r="E4" s="45"/>
    </row>
    <row r="5" spans="1:5" s="9" customFormat="1" ht="17.100000000000001" customHeight="1">
      <c r="A5" s="11" t="s">
        <v>16</v>
      </c>
      <c r="B5" s="12">
        <v>28</v>
      </c>
      <c r="C5" s="3">
        <v>18</v>
      </c>
      <c r="D5" s="5">
        <f>SUM(B5:C5)</f>
        <v>46</v>
      </c>
      <c r="E5" s="4">
        <v>15</v>
      </c>
    </row>
    <row r="6" spans="1:5" s="9" customFormat="1" ht="17.100000000000001" customHeight="1">
      <c r="A6" s="13" t="s">
        <v>17</v>
      </c>
      <c r="B6" s="12">
        <v>202</v>
      </c>
      <c r="C6" s="3">
        <v>425</v>
      </c>
      <c r="D6" s="5">
        <f>SUM(B6:C6)</f>
        <v>627</v>
      </c>
      <c r="E6" s="4">
        <v>251</v>
      </c>
    </row>
    <row r="7" spans="1:5" s="9" customFormat="1" ht="17.100000000000001" customHeight="1">
      <c r="A7" s="14" t="s">
        <v>18</v>
      </c>
      <c r="B7" s="5">
        <f>SUM(B5:B6)</f>
        <v>230</v>
      </c>
      <c r="C7" s="5">
        <f>SUM(C5:C6)</f>
        <v>443</v>
      </c>
      <c r="D7" s="5">
        <f>SUM(D5:D6)</f>
        <v>673</v>
      </c>
      <c r="E7" s="15">
        <f>SUM(E5:E6)</f>
        <v>266</v>
      </c>
    </row>
    <row r="8" spans="1:5" s="9" customFormat="1" ht="17.100000000000001" customHeight="1">
      <c r="A8" s="14" t="s">
        <v>5</v>
      </c>
      <c r="B8" s="5"/>
      <c r="C8" s="5"/>
      <c r="D8" s="5"/>
      <c r="E8" s="15"/>
    </row>
    <row r="9" spans="1:5" s="9" customFormat="1" ht="17.100000000000001" customHeight="1">
      <c r="A9" s="11" t="s">
        <v>17</v>
      </c>
      <c r="B9" s="12">
        <v>38</v>
      </c>
      <c r="C9" s="3">
        <v>8</v>
      </c>
      <c r="D9" s="5">
        <f>C9+B9</f>
        <v>46</v>
      </c>
      <c r="E9" s="4">
        <v>4</v>
      </c>
    </row>
    <row r="10" spans="1:5" s="9" customFormat="1" ht="17.100000000000001" customHeight="1">
      <c r="A10" s="13" t="s">
        <v>16</v>
      </c>
      <c r="B10" s="12">
        <v>7</v>
      </c>
      <c r="C10" s="3">
        <v>71</v>
      </c>
      <c r="D10" s="5">
        <f>C10+B10</f>
        <v>78</v>
      </c>
      <c r="E10" s="4">
        <v>69</v>
      </c>
    </row>
    <row r="11" spans="1:5" s="9" customFormat="1" ht="17.100000000000001" customHeight="1">
      <c r="A11" s="14" t="s">
        <v>8</v>
      </c>
      <c r="B11" s="5">
        <f>SUM(B9:B10)</f>
        <v>45</v>
      </c>
      <c r="C11" s="5">
        <f>SUM(C9:C10)</f>
        <v>79</v>
      </c>
      <c r="D11" s="5">
        <f>SUM(D9:D10)</f>
        <v>124</v>
      </c>
      <c r="E11" s="15">
        <f>SUM(E9:E10)</f>
        <v>73</v>
      </c>
    </row>
    <row r="12" spans="1:5" s="9" customFormat="1" ht="17.100000000000001" customHeight="1">
      <c r="A12" s="14" t="s">
        <v>19</v>
      </c>
      <c r="B12" s="5"/>
      <c r="C12" s="5"/>
      <c r="D12" s="5"/>
      <c r="E12" s="15"/>
    </row>
    <row r="13" spans="1:5" s="9" customFormat="1" ht="17.100000000000001" customHeight="1">
      <c r="A13" s="11" t="s">
        <v>20</v>
      </c>
      <c r="B13" s="12">
        <v>43</v>
      </c>
      <c r="C13" s="3">
        <v>482</v>
      </c>
      <c r="D13" s="5">
        <f>B13+C13</f>
        <v>525</v>
      </c>
      <c r="E13" s="16">
        <v>460</v>
      </c>
    </row>
    <row r="14" spans="1:5" s="9" customFormat="1" ht="17.100000000000001" customHeight="1">
      <c r="A14" s="13" t="s">
        <v>21</v>
      </c>
      <c r="B14" s="12">
        <v>17</v>
      </c>
      <c r="C14" s="3">
        <v>175</v>
      </c>
      <c r="D14" s="5">
        <f>B14+C14</f>
        <v>192</v>
      </c>
      <c r="E14" s="16">
        <v>167</v>
      </c>
    </row>
    <row r="15" spans="1:5" s="9" customFormat="1" ht="17.100000000000001" customHeight="1">
      <c r="A15" s="11" t="s">
        <v>22</v>
      </c>
      <c r="B15" s="12">
        <v>3501</v>
      </c>
      <c r="C15" s="3">
        <v>1954</v>
      </c>
      <c r="D15" s="5">
        <f>B15+C15</f>
        <v>5455</v>
      </c>
      <c r="E15" s="16">
        <v>1225</v>
      </c>
    </row>
    <row r="16" spans="1:5" s="9" customFormat="1" ht="17.100000000000001" customHeight="1">
      <c r="A16" s="13" t="s">
        <v>23</v>
      </c>
      <c r="B16" s="12">
        <v>190</v>
      </c>
      <c r="C16" s="3">
        <v>713</v>
      </c>
      <c r="D16" s="5">
        <f>B16+C16</f>
        <v>903</v>
      </c>
      <c r="E16" s="16">
        <v>671</v>
      </c>
    </row>
    <row r="17" spans="1:5" s="9" customFormat="1" ht="17.100000000000001" customHeight="1">
      <c r="A17" s="13" t="s">
        <v>26</v>
      </c>
      <c r="B17" s="12">
        <v>5</v>
      </c>
      <c r="C17" s="3">
        <v>12</v>
      </c>
      <c r="D17" s="5">
        <f>B17+C17</f>
        <v>17</v>
      </c>
      <c r="E17" s="16">
        <v>2</v>
      </c>
    </row>
    <row r="18" spans="1:5" s="9" customFormat="1" ht="17.100000000000001" customHeight="1">
      <c r="A18" s="14" t="s">
        <v>24</v>
      </c>
      <c r="B18" s="17">
        <f>SUM(B13:B17)</f>
        <v>3756</v>
      </c>
      <c r="C18" s="18">
        <f>SUM(C13:C17)</f>
        <v>3336</v>
      </c>
      <c r="D18" s="18">
        <f>SUM(D13:D17)</f>
        <v>7092</v>
      </c>
      <c r="E18" s="19">
        <f>SUM(E13:E17)</f>
        <v>2525</v>
      </c>
    </row>
    <row r="19" spans="1:5" s="9" customFormat="1" ht="17.100000000000001" customHeight="1">
      <c r="A19" s="14" t="s">
        <v>12</v>
      </c>
      <c r="B19" s="18"/>
      <c r="C19" s="18"/>
      <c r="D19" s="18"/>
      <c r="E19" s="19"/>
    </row>
    <row r="20" spans="1:5" s="9" customFormat="1" ht="17.100000000000001" customHeight="1">
      <c r="A20" s="20" t="s">
        <v>44</v>
      </c>
      <c r="B20" s="2">
        <v>1841</v>
      </c>
      <c r="C20" s="3">
        <v>2805</v>
      </c>
      <c r="D20" s="5">
        <f t="shared" ref="D20:D25" si="0">SUM(B20:C20)</f>
        <v>4646</v>
      </c>
      <c r="E20" s="4">
        <v>3055</v>
      </c>
    </row>
    <row r="21" spans="1:5" s="9" customFormat="1" ht="17.100000000000001" customHeight="1">
      <c r="A21" s="20" t="s">
        <v>39</v>
      </c>
      <c r="B21" s="2">
        <v>51</v>
      </c>
      <c r="C21" s="3">
        <v>51</v>
      </c>
      <c r="D21" s="5">
        <f t="shared" si="0"/>
        <v>102</v>
      </c>
      <c r="E21" s="4">
        <v>40</v>
      </c>
    </row>
    <row r="22" spans="1:5" s="9" customFormat="1" ht="17.100000000000001" customHeight="1">
      <c r="A22" s="20" t="s">
        <v>40</v>
      </c>
      <c r="B22" s="2">
        <v>81</v>
      </c>
      <c r="C22" s="3">
        <v>25</v>
      </c>
      <c r="D22" s="5">
        <f t="shared" si="0"/>
        <v>106</v>
      </c>
      <c r="E22" s="4">
        <v>15</v>
      </c>
    </row>
    <row r="23" spans="1:5" s="9" customFormat="1" ht="17.100000000000001" customHeight="1">
      <c r="A23" s="20" t="s">
        <v>27</v>
      </c>
      <c r="B23" s="2">
        <v>416</v>
      </c>
      <c r="C23" s="3">
        <v>5962</v>
      </c>
      <c r="D23" s="5">
        <f t="shared" si="0"/>
        <v>6378</v>
      </c>
      <c r="E23" s="4">
        <v>5960</v>
      </c>
    </row>
    <row r="24" spans="1:5" s="9" customFormat="1" ht="17.100000000000001" customHeight="1">
      <c r="A24" s="20" t="s">
        <v>45</v>
      </c>
      <c r="B24" s="2">
        <v>439</v>
      </c>
      <c r="C24" s="3">
        <v>815</v>
      </c>
      <c r="D24" s="5">
        <f t="shared" si="0"/>
        <v>1254</v>
      </c>
      <c r="E24" s="4">
        <v>870</v>
      </c>
    </row>
    <row r="25" spans="1:5" ht="17.100000000000001" customHeight="1">
      <c r="A25" s="21" t="s">
        <v>13</v>
      </c>
      <c r="B25" s="22">
        <f>SUM(B20:B24)</f>
        <v>2828</v>
      </c>
      <c r="C25" s="5">
        <f>SUM(C20:C24)</f>
        <v>9658</v>
      </c>
      <c r="D25" s="5">
        <f t="shared" si="0"/>
        <v>12486</v>
      </c>
      <c r="E25" s="5">
        <f>SUM(E20:E24)</f>
        <v>9940</v>
      </c>
    </row>
    <row r="26" spans="1:5" ht="17.100000000000001" customHeight="1">
      <c r="A26" s="1" t="s">
        <v>2</v>
      </c>
      <c r="B26" s="40"/>
      <c r="C26" s="41"/>
      <c r="D26" s="41"/>
      <c r="E26" s="42"/>
    </row>
    <row r="27" spans="1:5" ht="17.100000000000001" customHeight="1">
      <c r="A27" s="20" t="s">
        <v>37</v>
      </c>
      <c r="B27" s="2">
        <v>11697</v>
      </c>
      <c r="C27" s="3">
        <v>6943</v>
      </c>
      <c r="D27" s="5">
        <f t="shared" ref="D27:D35" si="1">SUM(B27:C27)</f>
        <v>18640</v>
      </c>
      <c r="E27" s="4">
        <v>6159</v>
      </c>
    </row>
    <row r="28" spans="1:5" ht="17.100000000000001" customHeight="1">
      <c r="A28" s="20" t="s">
        <v>25</v>
      </c>
      <c r="B28" s="12">
        <v>3466</v>
      </c>
      <c r="C28" s="3">
        <v>908</v>
      </c>
      <c r="D28" s="5">
        <f t="shared" si="1"/>
        <v>4374</v>
      </c>
      <c r="E28" s="4">
        <v>2238</v>
      </c>
    </row>
    <row r="29" spans="1:5" ht="17.100000000000001" customHeight="1">
      <c r="A29" s="20" t="s">
        <v>3</v>
      </c>
      <c r="B29" s="12">
        <v>1555</v>
      </c>
      <c r="C29" s="3">
        <v>2396</v>
      </c>
      <c r="D29" s="5">
        <f t="shared" si="1"/>
        <v>3951</v>
      </c>
      <c r="E29" s="4">
        <v>2416</v>
      </c>
    </row>
    <row r="30" spans="1:5" ht="17.100000000000001" customHeight="1">
      <c r="A30" s="20" t="s">
        <v>38</v>
      </c>
      <c r="B30" s="12">
        <v>1307</v>
      </c>
      <c r="C30" s="3">
        <v>3454</v>
      </c>
      <c r="D30" s="5">
        <f t="shared" si="1"/>
        <v>4761</v>
      </c>
      <c r="E30" s="4">
        <v>3478</v>
      </c>
    </row>
    <row r="31" spans="1:5" ht="17.100000000000001" customHeight="1">
      <c r="A31" s="20" t="s">
        <v>39</v>
      </c>
      <c r="B31" s="12">
        <v>4013</v>
      </c>
      <c r="C31" s="3">
        <v>4446</v>
      </c>
      <c r="D31" s="5">
        <f t="shared" si="1"/>
        <v>8459</v>
      </c>
      <c r="E31" s="4">
        <v>3922</v>
      </c>
    </row>
    <row r="32" spans="1:5" ht="17.100000000000001" customHeight="1">
      <c r="A32" s="20" t="s">
        <v>40</v>
      </c>
      <c r="B32" s="12">
        <v>60</v>
      </c>
      <c r="C32" s="3">
        <v>75</v>
      </c>
      <c r="D32" s="5">
        <f t="shared" si="1"/>
        <v>135</v>
      </c>
      <c r="E32" s="4">
        <v>36</v>
      </c>
    </row>
    <row r="33" spans="1:5" ht="17.100000000000001" customHeight="1">
      <c r="A33" s="20" t="s">
        <v>41</v>
      </c>
      <c r="B33" s="12">
        <v>371</v>
      </c>
      <c r="C33" s="3">
        <v>829</v>
      </c>
      <c r="D33" s="5">
        <f t="shared" si="1"/>
        <v>1200</v>
      </c>
      <c r="E33" s="4">
        <v>826</v>
      </c>
    </row>
    <row r="34" spans="1:5" ht="17.100000000000001" customHeight="1">
      <c r="A34" s="20" t="s">
        <v>42</v>
      </c>
      <c r="B34" s="12">
        <v>4</v>
      </c>
      <c r="C34" s="3">
        <v>7</v>
      </c>
      <c r="D34" s="5">
        <f t="shared" si="1"/>
        <v>11</v>
      </c>
      <c r="E34" s="4">
        <v>1</v>
      </c>
    </row>
    <row r="35" spans="1:5" ht="17.100000000000001" customHeight="1">
      <c r="A35" s="20" t="s">
        <v>43</v>
      </c>
      <c r="B35" s="12">
        <v>0</v>
      </c>
      <c r="C35" s="3">
        <v>4</v>
      </c>
      <c r="D35" s="5">
        <f t="shared" si="1"/>
        <v>4</v>
      </c>
      <c r="E35" s="4">
        <v>0</v>
      </c>
    </row>
    <row r="36" spans="1:5" ht="17.100000000000001" customHeight="1">
      <c r="A36" s="24" t="s">
        <v>11</v>
      </c>
      <c r="B36" s="22">
        <f>SUM(B27:B35)</f>
        <v>22473</v>
      </c>
      <c r="C36" s="5">
        <f>SUM(C27:C35)</f>
        <v>19062</v>
      </c>
      <c r="D36" s="5">
        <f>SUM(D27:D35)</f>
        <v>41535</v>
      </c>
      <c r="E36" s="15">
        <f>SUM(E27:E35)</f>
        <v>19076</v>
      </c>
    </row>
    <row r="37" spans="1:5" ht="17.100000000000001" customHeight="1">
      <c r="A37" s="1" t="s">
        <v>4</v>
      </c>
      <c r="B37" s="36"/>
      <c r="C37" s="37"/>
      <c r="D37" s="37"/>
      <c r="E37" s="38"/>
    </row>
    <row r="38" spans="1:5" ht="17.100000000000001" customHeight="1">
      <c r="A38" s="20" t="s">
        <v>37</v>
      </c>
      <c r="B38" s="2">
        <v>17862</v>
      </c>
      <c r="C38" s="3">
        <v>17630</v>
      </c>
      <c r="D38" s="5">
        <f t="shared" ref="D38:D45" si="2">SUM(B38:C38)</f>
        <v>35492</v>
      </c>
      <c r="E38" s="4">
        <v>16447</v>
      </c>
    </row>
    <row r="39" spans="1:5" ht="17.100000000000001" customHeight="1">
      <c r="A39" s="20" t="s">
        <v>46</v>
      </c>
      <c r="B39" s="2">
        <v>17905</v>
      </c>
      <c r="C39" s="3">
        <v>41850</v>
      </c>
      <c r="D39" s="5">
        <f t="shared" si="2"/>
        <v>59755</v>
      </c>
      <c r="E39" s="4">
        <v>38266</v>
      </c>
    </row>
    <row r="40" spans="1:5" ht="17.100000000000001" customHeight="1">
      <c r="A40" s="20" t="s">
        <v>47</v>
      </c>
      <c r="B40" s="2">
        <v>478</v>
      </c>
      <c r="C40" s="3">
        <v>175644</v>
      </c>
      <c r="D40" s="5">
        <f t="shared" si="2"/>
        <v>176122</v>
      </c>
      <c r="E40" s="4">
        <v>173108</v>
      </c>
    </row>
    <row r="41" spans="1:5" ht="17.100000000000001" customHeight="1">
      <c r="A41" s="20" t="s">
        <v>39</v>
      </c>
      <c r="B41" s="2">
        <v>2533</v>
      </c>
      <c r="C41" s="3">
        <v>2888</v>
      </c>
      <c r="D41" s="5">
        <f t="shared" si="2"/>
        <v>5421</v>
      </c>
      <c r="E41" s="4">
        <v>2512</v>
      </c>
    </row>
    <row r="42" spans="1:5" ht="17.100000000000001" customHeight="1">
      <c r="A42" s="20" t="s">
        <v>40</v>
      </c>
      <c r="B42" s="2">
        <v>484</v>
      </c>
      <c r="C42" s="3">
        <v>149</v>
      </c>
      <c r="D42" s="5">
        <f t="shared" si="2"/>
        <v>633</v>
      </c>
      <c r="E42" s="4">
        <v>80</v>
      </c>
    </row>
    <row r="43" spans="1:5" ht="17.100000000000001" customHeight="1">
      <c r="A43" s="20" t="s">
        <v>41</v>
      </c>
      <c r="B43" s="2">
        <v>766</v>
      </c>
      <c r="C43" s="3">
        <v>8613</v>
      </c>
      <c r="D43" s="5">
        <f t="shared" si="2"/>
        <v>9379</v>
      </c>
      <c r="E43" s="4">
        <v>8617</v>
      </c>
    </row>
    <row r="44" spans="1:5" ht="17.100000000000001" customHeight="1">
      <c r="A44" s="20" t="s">
        <v>48</v>
      </c>
      <c r="B44" s="2">
        <v>8</v>
      </c>
      <c r="C44" s="3">
        <v>32</v>
      </c>
      <c r="D44" s="5">
        <f t="shared" si="2"/>
        <v>40</v>
      </c>
      <c r="E44" s="4">
        <v>1</v>
      </c>
    </row>
    <row r="45" spans="1:5" ht="17.100000000000001" customHeight="1">
      <c r="A45" s="25" t="s">
        <v>9</v>
      </c>
      <c r="B45" s="22">
        <f>SUM(B38:B44)</f>
        <v>40036</v>
      </c>
      <c r="C45" s="5">
        <f>SUM(C38:C44)</f>
        <v>246806</v>
      </c>
      <c r="D45" s="5">
        <f t="shared" si="2"/>
        <v>286842</v>
      </c>
      <c r="E45" s="15">
        <f>SUM(E38:E44)</f>
        <v>239031</v>
      </c>
    </row>
    <row r="46" spans="1:5" ht="17.100000000000001" customHeight="1">
      <c r="A46" s="1" t="s">
        <v>31</v>
      </c>
      <c r="B46" s="17">
        <v>102</v>
      </c>
      <c r="C46" s="18">
        <v>141</v>
      </c>
      <c r="D46" s="18">
        <f>C46+B46</f>
        <v>243</v>
      </c>
      <c r="E46" s="19">
        <v>78</v>
      </c>
    </row>
    <row r="47" spans="1:5" ht="17.100000000000001" customHeight="1">
      <c r="A47" s="1" t="s">
        <v>28</v>
      </c>
      <c r="B47" s="5">
        <v>2</v>
      </c>
      <c r="C47" s="5">
        <v>14</v>
      </c>
      <c r="D47" s="18">
        <f t="shared" ref="D47:D55" si="3">C47+B47</f>
        <v>16</v>
      </c>
      <c r="E47" s="15">
        <v>3</v>
      </c>
    </row>
    <row r="48" spans="1:5" ht="17.100000000000001" customHeight="1">
      <c r="A48" s="1" t="s">
        <v>29</v>
      </c>
      <c r="B48" s="5">
        <v>234700</v>
      </c>
      <c r="C48" s="5">
        <v>80596</v>
      </c>
      <c r="D48" s="18">
        <f t="shared" si="3"/>
        <v>315296</v>
      </c>
      <c r="E48" s="15">
        <v>55122</v>
      </c>
    </row>
    <row r="49" spans="1:5" ht="17.100000000000001" customHeight="1">
      <c r="A49" s="1" t="s">
        <v>30</v>
      </c>
      <c r="B49" s="5">
        <v>4612</v>
      </c>
      <c r="C49" s="5">
        <v>4726</v>
      </c>
      <c r="D49" s="18">
        <f t="shared" si="3"/>
        <v>9338</v>
      </c>
      <c r="E49" s="15">
        <v>849</v>
      </c>
    </row>
    <row r="50" spans="1:5" ht="17.100000000000001" customHeight="1">
      <c r="A50" s="1" t="s">
        <v>32</v>
      </c>
      <c r="B50" s="5">
        <v>30</v>
      </c>
      <c r="C50" s="5">
        <v>22</v>
      </c>
      <c r="D50" s="18">
        <f t="shared" si="3"/>
        <v>52</v>
      </c>
      <c r="E50" s="15">
        <v>12</v>
      </c>
    </row>
    <row r="51" spans="1:5" ht="17.100000000000001" customHeight="1">
      <c r="A51" s="1" t="s">
        <v>33</v>
      </c>
      <c r="B51" s="5">
        <v>2</v>
      </c>
      <c r="C51" s="5">
        <v>6</v>
      </c>
      <c r="D51" s="18">
        <f t="shared" si="3"/>
        <v>8</v>
      </c>
      <c r="E51" s="15">
        <v>2</v>
      </c>
    </row>
    <row r="52" spans="1:5" ht="17.100000000000001" customHeight="1">
      <c r="A52" s="1" t="s">
        <v>34</v>
      </c>
      <c r="B52" s="5">
        <v>68</v>
      </c>
      <c r="C52" s="5">
        <v>23</v>
      </c>
      <c r="D52" s="18">
        <f t="shared" si="3"/>
        <v>91</v>
      </c>
      <c r="E52" s="15">
        <v>15</v>
      </c>
    </row>
    <row r="53" spans="1:5" ht="17.100000000000001" customHeight="1">
      <c r="A53" s="1" t="s">
        <v>49</v>
      </c>
      <c r="B53" s="5">
        <v>15174</v>
      </c>
      <c r="C53" s="5">
        <v>2333</v>
      </c>
      <c r="D53" s="18">
        <f t="shared" si="3"/>
        <v>17507</v>
      </c>
      <c r="E53" s="15">
        <v>687</v>
      </c>
    </row>
    <row r="54" spans="1:5" ht="17.100000000000001" customHeight="1">
      <c r="A54" s="1" t="s">
        <v>50</v>
      </c>
      <c r="B54" s="5">
        <v>0</v>
      </c>
      <c r="C54" s="5">
        <v>676</v>
      </c>
      <c r="D54" s="18">
        <f t="shared" si="3"/>
        <v>676</v>
      </c>
      <c r="E54" s="15">
        <v>137</v>
      </c>
    </row>
    <row r="55" spans="1:5" ht="17.100000000000001" customHeight="1">
      <c r="A55" s="1" t="s">
        <v>35</v>
      </c>
      <c r="B55" s="5">
        <v>1375</v>
      </c>
      <c r="C55" s="5">
        <v>1595</v>
      </c>
      <c r="D55" s="18">
        <f t="shared" si="3"/>
        <v>2970</v>
      </c>
      <c r="E55" s="15">
        <v>1816</v>
      </c>
    </row>
    <row r="56" spans="1:5" ht="17.100000000000001" customHeight="1">
      <c r="A56" s="26" t="s">
        <v>6</v>
      </c>
      <c r="B56" s="27">
        <f>SUM(B45+B36+B25+B7+B11+B18)+SUM(B46:B55)</f>
        <v>325433</v>
      </c>
      <c r="C56" s="27">
        <f>SUM(C45+C36+C25+C7+C11+C18)+SUM(C46:C55)</f>
        <v>369516</v>
      </c>
      <c r="D56" s="27">
        <f>SUM(D45+D36+D25+D7+D11+D18)+SUM(D46:D55)</f>
        <v>694949</v>
      </c>
      <c r="E56" s="27">
        <f>SUM(E45+E36+E25+E7+E11+E18)+SUM(E46:E55)</f>
        <v>329632</v>
      </c>
    </row>
    <row r="57" spans="1:5" ht="17.100000000000001" customHeight="1">
      <c r="A57" s="35" t="s">
        <v>36</v>
      </c>
      <c r="B57" s="35"/>
      <c r="C57" s="35"/>
      <c r="D57" s="35"/>
      <c r="E57" s="35"/>
    </row>
    <row r="58" spans="1:5">
      <c r="A58" s="34"/>
      <c r="B58" s="34"/>
      <c r="C58" s="34"/>
      <c r="D58" s="34"/>
      <c r="E58" s="34"/>
    </row>
    <row r="59" spans="1:5">
      <c r="B59" s="23"/>
      <c r="C59" s="23"/>
      <c r="D59" s="23"/>
      <c r="E59" s="23"/>
    </row>
    <row r="60" spans="1:5">
      <c r="B60" s="28"/>
      <c r="C60" s="23"/>
      <c r="D60" s="23"/>
      <c r="E60" s="23"/>
    </row>
  </sheetData>
  <mergeCells count="5">
    <mergeCell ref="A57:E57"/>
    <mergeCell ref="B37:E37"/>
    <mergeCell ref="A1:E1"/>
    <mergeCell ref="B26:E26"/>
    <mergeCell ref="B4:E4"/>
  </mergeCells>
  <phoneticPr fontId="0" type="noConversion"/>
  <printOptions horizontalCentered="1"/>
  <pageMargins left="0" right="0" top="0.78740157480314965" bottom="0.78740157480314965" header="0.51181102362204722" footer="0.51181102362204722"/>
  <pageSetup paperSize="9" scale="73" orientation="portrait" r:id="rId1"/>
  <headerFooter alignWithMargins="0">
    <oddFooter xml:space="preserve">&amp;C60
</oddFooter>
  </headerFooter>
  <webPublishItems count="1">
    <webPublishItem id="1728" divId="CRV04-a2_1728" sourceType="sheet" destinationFile="C:\lara amro\الامن والعدالة\2018\قضايا المحاكم النظامية 2018\HTML\Arabic\CRV04-a2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جدول. 24</vt:lpstr>
      <vt:lpstr>'جدول. 24'!Print_Area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nidal omar</dc:creator>
  <cp:lastModifiedBy>jtohol</cp:lastModifiedBy>
  <cp:lastPrinted>2019-01-21T07:08:01Z</cp:lastPrinted>
  <dcterms:created xsi:type="dcterms:W3CDTF">1998-07-30T07:52:25Z</dcterms:created>
  <dcterms:modified xsi:type="dcterms:W3CDTF">2019-12-08T11:06:31Z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