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قضاء النظامي\سلاسل زمنية\"/>
    </mc:Choice>
  </mc:AlternateContent>
  <bookViews>
    <workbookView xWindow="0" yWindow="0" windowWidth="12195" windowHeight="5385"/>
  </bookViews>
  <sheets>
    <sheet name="مدورة" sheetId="1" r:id="rId1"/>
  </sheets>
  <definedNames>
    <definedName name="_xlnm.Print_Area" localSheetId="0">مدورة!$A$1:$Y$12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0" i="1" l="1"/>
  <c r="W10" i="1"/>
  <c r="Y9" i="1"/>
  <c r="Y8" i="1"/>
  <c r="Y7" i="1"/>
  <c r="Y6" i="1"/>
  <c r="Y5" i="1"/>
  <c r="Y4" i="1"/>
  <c r="Y10" i="1" l="1"/>
  <c r="V10" i="1"/>
  <c r="V5" i="1"/>
  <c r="V6" i="1"/>
  <c r="V7" i="1"/>
  <c r="V8" i="1"/>
  <c r="V9" i="1"/>
  <c r="V4" i="1"/>
  <c r="U10" i="1"/>
  <c r="T10" i="1"/>
  <c r="P4" i="1" l="1"/>
  <c r="P5" i="1"/>
  <c r="P6" i="1"/>
  <c r="P7" i="1"/>
  <c r="P8" i="1"/>
  <c r="P9" i="1"/>
  <c r="O10" i="1"/>
  <c r="N10" i="1"/>
  <c r="P10" i="1" s="1"/>
  <c r="M4" i="1" l="1"/>
  <c r="M5" i="1"/>
  <c r="M6" i="1"/>
  <c r="M7" i="1"/>
  <c r="M8" i="1"/>
  <c r="M9" i="1"/>
  <c r="L10" i="1"/>
  <c r="K10" i="1" l="1"/>
  <c r="M10" i="1" s="1"/>
  <c r="J4" i="1" l="1"/>
  <c r="J5" i="1"/>
  <c r="J6" i="1"/>
  <c r="J7" i="1"/>
  <c r="J8" i="1"/>
  <c r="J9" i="1"/>
  <c r="I10" i="1"/>
  <c r="H10" i="1"/>
  <c r="G4" i="1"/>
  <c r="G5" i="1"/>
  <c r="G6" i="1"/>
  <c r="G7" i="1"/>
  <c r="G8" i="1"/>
  <c r="G9" i="1"/>
  <c r="F10" i="1"/>
  <c r="E10" i="1"/>
  <c r="G10" i="1" s="1"/>
  <c r="R10" i="1"/>
  <c r="Q10" i="1"/>
  <c r="S10" i="1" s="1"/>
  <c r="S9" i="1"/>
  <c r="S8" i="1"/>
  <c r="S7" i="1"/>
  <c r="S6" i="1"/>
  <c r="S5" i="1"/>
  <c r="S4" i="1"/>
  <c r="D5" i="1"/>
  <c r="D6" i="1"/>
  <c r="D7" i="1"/>
  <c r="D8" i="1"/>
  <c r="D9" i="1"/>
  <c r="D4" i="1"/>
  <c r="D10" i="1" s="1"/>
  <c r="C10" i="1"/>
  <c r="B10" i="1"/>
  <c r="J10" i="1" l="1"/>
</calcChain>
</file>

<file path=xl/sharedStrings.xml><?xml version="1.0" encoding="utf-8"?>
<sst xmlns="http://schemas.openxmlformats.org/spreadsheetml/2006/main" count="49" uniqueCount="15">
  <si>
    <t>نوع المحكمة</t>
  </si>
  <si>
    <t>المحكمة العليا/ محكمة النقض</t>
  </si>
  <si>
    <t>محكمة الإستئناف</t>
  </si>
  <si>
    <t>محاكم البداية</t>
  </si>
  <si>
    <t>محاكم الصلح</t>
  </si>
  <si>
    <t>محكمة جرائم الفساد</t>
  </si>
  <si>
    <t>محكمة الأحداث</t>
  </si>
  <si>
    <t>المجموع الكلي</t>
  </si>
  <si>
    <t>الضفة الغربية</t>
  </si>
  <si>
    <t>قطاع غزة</t>
  </si>
  <si>
    <t>فلسطين</t>
  </si>
  <si>
    <t>..</t>
  </si>
  <si>
    <t xml:space="preserve">المصدر: مجلس القضاء الأعلى </t>
  </si>
  <si>
    <t>(..): لا يتوفر بيانات</t>
  </si>
  <si>
    <t>عدد القضايا المدورة في المحاكم النظامية في فلسطين حسب نوع المحكمة والمنطقة،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</si>
</sst>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4" x14ac:knownFonts="1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9"/>
      <name val="Simplified Arabic"/>
      <family val="1"/>
    </font>
    <font>
      <sz val="9"/>
      <name val="Simplified Arabic"/>
      <family val="1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  <scheme val="minor"/>
    </font>
    <font>
      <sz val="9"/>
      <color theme="1"/>
      <name val="Arial"/>
      <family val="2"/>
      <charset val="178"/>
      <scheme val="minor"/>
    </font>
    <font>
      <b/>
      <sz val="9"/>
      <color theme="1"/>
      <name val="Arial"/>
      <family val="2"/>
      <scheme val="minor"/>
    </font>
    <font>
      <b/>
      <sz val="11"/>
      <color theme="1"/>
      <name val="Simplified Arabic"/>
      <family val="1"/>
    </font>
    <font>
      <sz val="9"/>
      <color theme="1"/>
      <name val="Simplified Arabic"/>
      <family val="1"/>
    </font>
    <font>
      <b/>
      <sz val="10"/>
      <name val="Arial"/>
      <family val="2"/>
      <scheme val="minor"/>
    </font>
    <font>
      <b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3" xfId="1" applyNumberFormat="1" applyFont="1" applyFill="1" applyBorder="1" applyAlignment="1">
      <alignment horizontal="right" vertical="center"/>
    </xf>
    <xf numFmtId="164" fontId="4" fillId="0" borderId="4" xfId="1" applyNumberFormat="1" applyFont="1" applyFill="1" applyBorder="1" applyAlignment="1">
      <alignment vertical="center" readingOrder="2"/>
    </xf>
    <xf numFmtId="0" fontId="3" fillId="0" borderId="4" xfId="1" applyNumberFormat="1" applyFont="1" applyFill="1" applyBorder="1" applyAlignment="1">
      <alignment horizontal="right" vertical="center"/>
    </xf>
    <xf numFmtId="164" fontId="4" fillId="0" borderId="4" xfId="1" applyNumberFormat="1" applyFont="1" applyFill="1" applyBorder="1" applyAlignment="1">
      <alignment horizontal="right" vertical="center" readingOrder="2"/>
    </xf>
    <xf numFmtId="0" fontId="3" fillId="0" borderId="3" xfId="1" applyFont="1" applyFill="1" applyBorder="1" applyAlignment="1">
      <alignment readingOrder="2"/>
    </xf>
    <xf numFmtId="0" fontId="3" fillId="0" borderId="3" xfId="1" applyFont="1" applyFill="1" applyBorder="1"/>
    <xf numFmtId="0" fontId="3" fillId="0" borderId="3" xfId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 vertical="center" readingOrder="2"/>
    </xf>
    <xf numFmtId="0" fontId="3" fillId="2" borderId="3" xfId="1" applyFont="1" applyFill="1" applyBorder="1" applyAlignment="1">
      <alignment horizontal="right"/>
    </xf>
    <xf numFmtId="0" fontId="2" fillId="0" borderId="2" xfId="1" applyFont="1" applyFill="1" applyBorder="1" applyAlignment="1">
      <alignment horizontal="right"/>
    </xf>
    <xf numFmtId="164" fontId="5" fillId="0" borderId="5" xfId="1" applyNumberFormat="1" applyFont="1" applyFill="1" applyBorder="1" applyAlignment="1">
      <alignment horizontal="right" vertical="center" readingOrder="2"/>
    </xf>
    <xf numFmtId="164" fontId="4" fillId="2" borderId="4" xfId="1" applyNumberFormat="1" applyFont="1" applyFill="1" applyBorder="1" applyAlignment="1">
      <alignment horizontal="right" vertical="center" readingOrder="2"/>
    </xf>
    <xf numFmtId="164" fontId="5" fillId="0" borderId="6" xfId="1" applyNumberFormat="1" applyFont="1" applyFill="1" applyBorder="1" applyAlignment="1">
      <alignment horizontal="right" vertical="center" readingOrder="2"/>
    </xf>
    <xf numFmtId="164" fontId="4" fillId="0" borderId="0" xfId="0" applyNumberFormat="1" applyFont="1" applyFill="1" applyBorder="1" applyAlignment="1">
      <alignment horizontal="right" vertical="center" readingOrder="2"/>
    </xf>
    <xf numFmtId="164" fontId="7" fillId="0" borderId="0" xfId="0" applyNumberFormat="1" applyFont="1" applyFill="1" applyBorder="1" applyAlignment="1">
      <alignment horizontal="right" vertical="center" readingOrder="2"/>
    </xf>
    <xf numFmtId="0" fontId="0" fillId="0" borderId="0" xfId="0" applyBorder="1" applyAlignment="1">
      <alignment horizontal="right"/>
    </xf>
    <xf numFmtId="0" fontId="1" fillId="0" borderId="11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right" vertical="center"/>
    </xf>
    <xf numFmtId="164" fontId="9" fillId="0" borderId="5" xfId="0" applyNumberFormat="1" applyFont="1" applyBorder="1" applyAlignment="1">
      <alignment horizontal="right" vertical="center"/>
    </xf>
    <xf numFmtId="164" fontId="4" fillId="0" borderId="0" xfId="1" applyNumberFormat="1" applyFont="1" applyFill="1" applyBorder="1" applyAlignment="1">
      <alignment vertical="center" readingOrder="2"/>
    </xf>
    <xf numFmtId="0" fontId="1" fillId="0" borderId="12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vertical="center" readingOrder="2"/>
    </xf>
    <xf numFmtId="164" fontId="5" fillId="0" borderId="10" xfId="1" applyNumberFormat="1" applyFont="1" applyFill="1" applyBorder="1" applyAlignment="1">
      <alignment vertical="center" readingOrder="2"/>
    </xf>
    <xf numFmtId="164" fontId="5" fillId="0" borderId="5" xfId="1" applyNumberFormat="1" applyFont="1" applyFill="1" applyBorder="1" applyAlignment="1">
      <alignment vertical="center" readingOrder="2"/>
    </xf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164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vertical="center" readingOrder="2"/>
    </xf>
    <xf numFmtId="164" fontId="5" fillId="0" borderId="0" xfId="1" applyNumberFormat="1" applyFont="1" applyFill="1" applyBorder="1" applyAlignment="1">
      <alignment horizontal="right" vertical="center" readingOrder="2"/>
    </xf>
    <xf numFmtId="164" fontId="9" fillId="0" borderId="0" xfId="0" applyNumberFormat="1" applyFont="1" applyBorder="1" applyAlignment="1">
      <alignment horizontal="right" vertical="center"/>
    </xf>
    <xf numFmtId="0" fontId="9" fillId="0" borderId="0" xfId="0" applyFont="1" applyBorder="1"/>
    <xf numFmtId="164" fontId="9" fillId="0" borderId="0" xfId="0" applyNumberFormat="1" applyFont="1" applyBorder="1"/>
    <xf numFmtId="0" fontId="3" fillId="0" borderId="0" xfId="1" applyFont="1" applyFill="1" applyBorder="1" applyAlignment="1">
      <alignment horizontal="right" readingOrder="2"/>
    </xf>
    <xf numFmtId="0" fontId="11" fillId="0" borderId="0" xfId="0" applyFont="1"/>
    <xf numFmtId="0" fontId="9" fillId="0" borderId="5" xfId="0" applyFont="1" applyBorder="1" applyAlignment="1">
      <alignment vertical="center"/>
    </xf>
    <xf numFmtId="164" fontId="5" fillId="0" borderId="8" xfId="1" applyNumberFormat="1" applyFont="1" applyFill="1" applyBorder="1" applyAlignment="1">
      <alignment vertical="center" readingOrder="2"/>
    </xf>
    <xf numFmtId="164" fontId="5" fillId="0" borderId="6" xfId="1" applyNumberFormat="1" applyFont="1" applyFill="1" applyBorder="1" applyAlignment="1">
      <alignment vertical="center" readingOrder="2"/>
    </xf>
    <xf numFmtId="0" fontId="1" fillId="0" borderId="1" xfId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right" vertical="center" readingOrder="2"/>
    </xf>
    <xf numFmtId="164" fontId="4" fillId="0" borderId="14" xfId="1" applyNumberFormat="1" applyFont="1" applyFill="1" applyBorder="1" applyAlignment="1">
      <alignment vertical="center" readingOrder="2"/>
    </xf>
    <xf numFmtId="0" fontId="6" fillId="0" borderId="1" xfId="1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vertical="center" readingOrder="2"/>
    </xf>
    <xf numFmtId="0" fontId="12" fillId="0" borderId="12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showGridLines="0" rightToLeft="1" tabSelected="1" view="pageBreakPreview" topLeftCell="L1" zoomScaleNormal="100" zoomScaleSheetLayoutView="100" workbookViewId="0">
      <selection activeCell="R4" sqref="R4"/>
    </sheetView>
  </sheetViews>
  <sheetFormatPr defaultRowHeight="14.25" x14ac:dyDescent="0.2"/>
  <cols>
    <col min="1" max="1" width="16.125" customWidth="1"/>
    <col min="2" max="2" width="10" customWidth="1"/>
    <col min="4" max="4" width="8.375" customWidth="1"/>
    <col min="12" max="13" width="8.375" customWidth="1"/>
  </cols>
  <sheetData>
    <row r="1" spans="1:25" ht="21.75" customHeight="1" x14ac:dyDescent="0.6">
      <c r="A1" s="49" t="s">
        <v>14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5" ht="18" customHeight="1" x14ac:dyDescent="0.2">
      <c r="A2" s="50" t="s">
        <v>0</v>
      </c>
      <c r="B2" s="46">
        <v>2017</v>
      </c>
      <c r="C2" s="47"/>
      <c r="D2" s="52"/>
      <c r="E2" s="53">
        <v>2018</v>
      </c>
      <c r="F2" s="54"/>
      <c r="G2" s="55"/>
      <c r="H2" s="46">
        <v>2019</v>
      </c>
      <c r="I2" s="47"/>
      <c r="J2" s="48"/>
      <c r="K2" s="46">
        <v>2020</v>
      </c>
      <c r="L2" s="47"/>
      <c r="M2" s="48"/>
      <c r="N2" s="46">
        <v>2021</v>
      </c>
      <c r="O2" s="47"/>
      <c r="P2" s="48"/>
      <c r="Q2" s="46">
        <v>2022</v>
      </c>
      <c r="R2" s="47"/>
      <c r="S2" s="48"/>
      <c r="T2" s="46">
        <v>2023</v>
      </c>
      <c r="U2" s="47"/>
      <c r="V2" s="48"/>
      <c r="W2" s="46">
        <v>2024</v>
      </c>
      <c r="X2" s="47"/>
      <c r="Y2" s="48"/>
    </row>
    <row r="3" spans="1:25" ht="22.5" customHeight="1" x14ac:dyDescent="0.2">
      <c r="A3" s="51"/>
      <c r="B3" s="17" t="s">
        <v>8</v>
      </c>
      <c r="C3" s="22" t="s">
        <v>9</v>
      </c>
      <c r="D3" s="18" t="s">
        <v>10</v>
      </c>
      <c r="E3" s="23" t="s">
        <v>8</v>
      </c>
      <c r="F3" s="17" t="s">
        <v>9</v>
      </c>
      <c r="G3" s="18" t="s">
        <v>10</v>
      </c>
      <c r="H3" s="17" t="s">
        <v>8</v>
      </c>
      <c r="I3" s="17" t="s">
        <v>9</v>
      </c>
      <c r="J3" s="18" t="s">
        <v>10</v>
      </c>
      <c r="K3" s="17" t="s">
        <v>8</v>
      </c>
      <c r="L3" s="17" t="s">
        <v>9</v>
      </c>
      <c r="M3" s="18" t="s">
        <v>10</v>
      </c>
      <c r="N3" s="17" t="s">
        <v>8</v>
      </c>
      <c r="O3" s="17" t="s">
        <v>9</v>
      </c>
      <c r="P3" s="18" t="s">
        <v>10</v>
      </c>
      <c r="Q3" s="17" t="s">
        <v>8</v>
      </c>
      <c r="R3" s="17" t="s">
        <v>9</v>
      </c>
      <c r="S3" s="18" t="s">
        <v>10</v>
      </c>
      <c r="T3" s="17" t="s">
        <v>8</v>
      </c>
      <c r="U3" s="41" t="s">
        <v>9</v>
      </c>
      <c r="V3" s="44" t="s">
        <v>10</v>
      </c>
      <c r="W3" s="17" t="s">
        <v>8</v>
      </c>
      <c r="X3" s="17" t="s">
        <v>9</v>
      </c>
      <c r="Y3" s="44" t="s">
        <v>10</v>
      </c>
    </row>
    <row r="4" spans="1:25" ht="20.25" x14ac:dyDescent="0.2">
      <c r="A4" s="1" t="s">
        <v>1</v>
      </c>
      <c r="B4" s="2">
        <v>3079</v>
      </c>
      <c r="C4" s="14">
        <v>1295</v>
      </c>
      <c r="D4" s="24">
        <f>SUM(B4:C4)</f>
        <v>4374</v>
      </c>
      <c r="E4" s="21">
        <v>3801</v>
      </c>
      <c r="F4" s="21">
        <v>1471</v>
      </c>
      <c r="G4" s="24">
        <f t="shared" ref="G4:G10" si="0">SUM(E4:F4)</f>
        <v>5272</v>
      </c>
      <c r="H4" s="21">
        <v>4601</v>
      </c>
      <c r="I4" s="21">
        <v>2011</v>
      </c>
      <c r="J4" s="24">
        <f t="shared" ref="J4:J9" si="1">SUM(H4:I4)</f>
        <v>6612</v>
      </c>
      <c r="K4" s="21">
        <v>5227</v>
      </c>
      <c r="L4" s="21">
        <v>2157</v>
      </c>
      <c r="M4" s="24">
        <f t="shared" ref="M4:M10" si="2">SUM(K4:L4)</f>
        <v>7384</v>
      </c>
      <c r="N4" s="21">
        <v>4697</v>
      </c>
      <c r="O4" s="21">
        <v>2111</v>
      </c>
      <c r="P4" s="24">
        <f t="shared" ref="P4:P10" si="3">SUM(N4:O4)</f>
        <v>6808</v>
      </c>
      <c r="Q4" s="2">
        <v>3297</v>
      </c>
      <c r="R4" s="14">
        <v>1965</v>
      </c>
      <c r="S4" s="39">
        <f>SUM(Q4:R4)</f>
        <v>5262</v>
      </c>
      <c r="T4" s="2">
        <v>2795</v>
      </c>
      <c r="U4" s="43">
        <v>2657</v>
      </c>
      <c r="V4" s="45">
        <f>SUM(T4:U4)</f>
        <v>5452</v>
      </c>
      <c r="W4" s="2">
        <v>1851</v>
      </c>
      <c r="X4" s="42" t="s">
        <v>11</v>
      </c>
      <c r="Y4" s="45">
        <f>SUM(W4:X4)</f>
        <v>1851</v>
      </c>
    </row>
    <row r="5" spans="1:25" ht="20.25" x14ac:dyDescent="0.2">
      <c r="A5" s="3" t="s">
        <v>2</v>
      </c>
      <c r="B5" s="4">
        <v>2850</v>
      </c>
      <c r="C5" s="14">
        <v>1964</v>
      </c>
      <c r="D5" s="24">
        <f t="shared" ref="D5:D9" si="4">SUM(B5:C5)</f>
        <v>4814</v>
      </c>
      <c r="E5" s="21">
        <v>2828</v>
      </c>
      <c r="F5" s="21">
        <v>1995</v>
      </c>
      <c r="G5" s="24">
        <f t="shared" si="0"/>
        <v>4823</v>
      </c>
      <c r="H5" s="21">
        <v>2538</v>
      </c>
      <c r="I5" s="21">
        <v>2207</v>
      </c>
      <c r="J5" s="24">
        <f t="shared" si="1"/>
        <v>4745</v>
      </c>
      <c r="K5" s="21">
        <v>3323</v>
      </c>
      <c r="L5" s="21">
        <v>1852</v>
      </c>
      <c r="M5" s="24">
        <f t="shared" si="2"/>
        <v>5175</v>
      </c>
      <c r="N5" s="21">
        <v>951</v>
      </c>
      <c r="O5" s="21">
        <v>2416</v>
      </c>
      <c r="P5" s="24">
        <f t="shared" si="3"/>
        <v>3367</v>
      </c>
      <c r="Q5" s="4">
        <v>3320</v>
      </c>
      <c r="R5" s="14">
        <v>4655</v>
      </c>
      <c r="S5" s="24">
        <f t="shared" ref="S5:S9" si="5">SUM(Q5:R5)</f>
        <v>7975</v>
      </c>
      <c r="T5" s="2">
        <v>3536</v>
      </c>
      <c r="U5" s="21">
        <v>4089</v>
      </c>
      <c r="V5" s="31">
        <f t="shared" ref="V5:V9" si="6">SUM(T5:U5)</f>
        <v>7625</v>
      </c>
      <c r="W5" s="2">
        <v>4174</v>
      </c>
      <c r="X5" s="42" t="s">
        <v>11</v>
      </c>
      <c r="Y5" s="31">
        <f t="shared" ref="Y5:Y9" si="7">SUM(W5:X5)</f>
        <v>4174</v>
      </c>
    </row>
    <row r="6" spans="1:25" ht="20.25" x14ac:dyDescent="0.55000000000000004">
      <c r="A6" s="5" t="s">
        <v>3</v>
      </c>
      <c r="B6" s="4">
        <v>21821</v>
      </c>
      <c r="C6" s="14">
        <v>78835</v>
      </c>
      <c r="D6" s="24">
        <f t="shared" si="4"/>
        <v>100656</v>
      </c>
      <c r="E6" s="21">
        <v>22473</v>
      </c>
      <c r="F6" s="21">
        <v>95568</v>
      </c>
      <c r="G6" s="24">
        <f t="shared" si="0"/>
        <v>118041</v>
      </c>
      <c r="H6" s="21">
        <v>22394</v>
      </c>
      <c r="I6" s="21">
        <v>25764</v>
      </c>
      <c r="J6" s="24">
        <f t="shared" si="1"/>
        <v>48158</v>
      </c>
      <c r="K6" s="21">
        <v>25144</v>
      </c>
      <c r="L6" s="21">
        <v>28516</v>
      </c>
      <c r="M6" s="24">
        <f t="shared" si="2"/>
        <v>53660</v>
      </c>
      <c r="N6" s="21">
        <v>22514</v>
      </c>
      <c r="O6" s="21">
        <v>26400</v>
      </c>
      <c r="P6" s="24">
        <f t="shared" si="3"/>
        <v>48914</v>
      </c>
      <c r="Q6" s="4">
        <v>24730</v>
      </c>
      <c r="R6" s="14">
        <v>23759</v>
      </c>
      <c r="S6" s="24">
        <f t="shared" si="5"/>
        <v>48489</v>
      </c>
      <c r="T6" s="2">
        <v>26657</v>
      </c>
      <c r="U6" s="21">
        <v>19061</v>
      </c>
      <c r="V6" s="31">
        <f t="shared" si="6"/>
        <v>45718</v>
      </c>
      <c r="W6" s="2">
        <v>28012</v>
      </c>
      <c r="X6" s="42" t="s">
        <v>11</v>
      </c>
      <c r="Y6" s="31">
        <f t="shared" si="7"/>
        <v>28012</v>
      </c>
    </row>
    <row r="7" spans="1:25" ht="20.25" x14ac:dyDescent="0.55000000000000004">
      <c r="A7" s="6" t="s">
        <v>4</v>
      </c>
      <c r="B7" s="4">
        <v>35417</v>
      </c>
      <c r="C7" s="15">
        <v>16450</v>
      </c>
      <c r="D7" s="24">
        <f t="shared" si="4"/>
        <v>51867</v>
      </c>
      <c r="E7" s="21">
        <v>40036</v>
      </c>
      <c r="F7" s="21">
        <v>17858</v>
      </c>
      <c r="G7" s="24">
        <f t="shared" si="0"/>
        <v>57894</v>
      </c>
      <c r="H7" s="21">
        <v>47090</v>
      </c>
      <c r="I7" s="21">
        <v>12413</v>
      </c>
      <c r="J7" s="24">
        <f t="shared" si="1"/>
        <v>59503</v>
      </c>
      <c r="K7" s="21">
        <v>46402</v>
      </c>
      <c r="L7" s="21">
        <v>11725</v>
      </c>
      <c r="M7" s="24">
        <f t="shared" si="2"/>
        <v>58127</v>
      </c>
      <c r="N7" s="21">
        <v>47754</v>
      </c>
      <c r="O7" s="21">
        <v>15479</v>
      </c>
      <c r="P7" s="24">
        <f t="shared" si="3"/>
        <v>63233</v>
      </c>
      <c r="Q7" s="4">
        <v>52028</v>
      </c>
      <c r="R7" s="15">
        <v>12598</v>
      </c>
      <c r="S7" s="24">
        <f t="shared" si="5"/>
        <v>64626</v>
      </c>
      <c r="T7" s="2">
        <v>55946</v>
      </c>
      <c r="U7" s="21">
        <v>13600</v>
      </c>
      <c r="V7" s="31">
        <f t="shared" si="6"/>
        <v>69546</v>
      </c>
      <c r="W7" s="2">
        <v>57123</v>
      </c>
      <c r="X7" s="42" t="s">
        <v>11</v>
      </c>
      <c r="Y7" s="31">
        <f t="shared" si="7"/>
        <v>57123</v>
      </c>
    </row>
    <row r="8" spans="1:25" ht="20.25" x14ac:dyDescent="0.55000000000000004">
      <c r="A8" s="9" t="s">
        <v>5</v>
      </c>
      <c r="B8" s="12">
        <v>64</v>
      </c>
      <c r="C8" s="28" t="s">
        <v>11</v>
      </c>
      <c r="D8" s="24">
        <f t="shared" si="4"/>
        <v>64</v>
      </c>
      <c r="E8" s="21">
        <v>68</v>
      </c>
      <c r="F8" s="27" t="s">
        <v>11</v>
      </c>
      <c r="G8" s="24">
        <f t="shared" si="0"/>
        <v>68</v>
      </c>
      <c r="H8" s="21">
        <v>61</v>
      </c>
      <c r="I8" s="27" t="s">
        <v>11</v>
      </c>
      <c r="J8" s="24">
        <f t="shared" si="1"/>
        <v>61</v>
      </c>
      <c r="K8" s="21">
        <v>81</v>
      </c>
      <c r="L8" t="s">
        <v>11</v>
      </c>
      <c r="M8" s="24">
        <f t="shared" si="2"/>
        <v>81</v>
      </c>
      <c r="N8" s="21">
        <v>62</v>
      </c>
      <c r="O8" t="s">
        <v>11</v>
      </c>
      <c r="P8" s="24">
        <f t="shared" si="3"/>
        <v>62</v>
      </c>
      <c r="Q8" s="12">
        <v>75</v>
      </c>
      <c r="R8" s="16" t="s">
        <v>11</v>
      </c>
      <c r="S8" s="24">
        <f t="shared" si="5"/>
        <v>75</v>
      </c>
      <c r="T8" s="2">
        <v>95</v>
      </c>
      <c r="U8" s="42" t="s">
        <v>11</v>
      </c>
      <c r="V8" s="31">
        <f t="shared" si="6"/>
        <v>95</v>
      </c>
      <c r="W8" s="2">
        <v>125</v>
      </c>
      <c r="X8" s="42" t="s">
        <v>11</v>
      </c>
      <c r="Y8" s="31">
        <f t="shared" si="7"/>
        <v>125</v>
      </c>
    </row>
    <row r="9" spans="1:25" ht="20.25" x14ac:dyDescent="0.55000000000000004">
      <c r="A9" s="7" t="s">
        <v>6</v>
      </c>
      <c r="B9" s="8">
        <v>1537</v>
      </c>
      <c r="C9" s="15" t="s">
        <v>11</v>
      </c>
      <c r="D9" s="24">
        <f t="shared" si="4"/>
        <v>1537</v>
      </c>
      <c r="E9" s="21">
        <v>1375</v>
      </c>
      <c r="F9" s="21">
        <v>11</v>
      </c>
      <c r="G9" s="24">
        <f t="shared" si="0"/>
        <v>1386</v>
      </c>
      <c r="H9" s="21">
        <v>1145</v>
      </c>
      <c r="I9" s="21">
        <v>132</v>
      </c>
      <c r="J9" s="24">
        <f t="shared" si="1"/>
        <v>1277</v>
      </c>
      <c r="K9" s="21">
        <v>974</v>
      </c>
      <c r="L9" s="21">
        <v>214</v>
      </c>
      <c r="M9" s="24">
        <f t="shared" si="2"/>
        <v>1188</v>
      </c>
      <c r="N9" s="21">
        <v>786</v>
      </c>
      <c r="O9" s="21">
        <v>588</v>
      </c>
      <c r="P9" s="24">
        <f t="shared" si="3"/>
        <v>1374</v>
      </c>
      <c r="Q9" s="8">
        <v>938</v>
      </c>
      <c r="R9" s="15">
        <v>163</v>
      </c>
      <c r="S9" s="24">
        <f t="shared" si="5"/>
        <v>1101</v>
      </c>
      <c r="T9" s="2">
        <v>938</v>
      </c>
      <c r="U9" s="21">
        <v>564</v>
      </c>
      <c r="V9" s="31">
        <f t="shared" si="6"/>
        <v>1502</v>
      </c>
      <c r="W9" s="2">
        <v>1378</v>
      </c>
      <c r="X9" s="42" t="s">
        <v>11</v>
      </c>
      <c r="Y9" s="31">
        <f t="shared" si="7"/>
        <v>1378</v>
      </c>
    </row>
    <row r="10" spans="1:25" ht="20.25" x14ac:dyDescent="0.55000000000000004">
      <c r="A10" s="10" t="s">
        <v>7</v>
      </c>
      <c r="B10" s="13">
        <f>SUM(B4:B9)</f>
        <v>64768</v>
      </c>
      <c r="C10" s="11">
        <f>SUM(C4:C9)</f>
        <v>98544</v>
      </c>
      <c r="D10" s="19">
        <f>SUM(D4:D9)</f>
        <v>163312</v>
      </c>
      <c r="E10" s="13">
        <f>SUM(E4:E9)</f>
        <v>70581</v>
      </c>
      <c r="F10" s="20">
        <f>SUM(F4:F9)</f>
        <v>116903</v>
      </c>
      <c r="G10" s="25">
        <f t="shared" si="0"/>
        <v>187484</v>
      </c>
      <c r="H10" s="26">
        <f>SUM(H4:H9)</f>
        <v>77829</v>
      </c>
      <c r="I10" s="26">
        <f>SUM(I4:I9)</f>
        <v>42527</v>
      </c>
      <c r="J10" s="25">
        <f>SUM(H10:I10)</f>
        <v>120356</v>
      </c>
      <c r="K10" s="26">
        <f>SUM(K4:K9)</f>
        <v>81151</v>
      </c>
      <c r="L10" s="26">
        <f>SUM(L4:L9)</f>
        <v>44464</v>
      </c>
      <c r="M10" s="25">
        <f t="shared" si="2"/>
        <v>125615</v>
      </c>
      <c r="N10" s="40">
        <f>SUM(N4:N9)</f>
        <v>76764</v>
      </c>
      <c r="O10" s="38">
        <f>SUM(O4:O9)</f>
        <v>46994</v>
      </c>
      <c r="P10" s="25">
        <f t="shared" si="3"/>
        <v>123758</v>
      </c>
      <c r="Q10" s="40">
        <f>SUM(Q4:Q9)</f>
        <v>84388</v>
      </c>
      <c r="R10" s="11">
        <f>SUM(R4:R9)</f>
        <v>43140</v>
      </c>
      <c r="S10" s="25">
        <f>SUM(Q10:R10)</f>
        <v>127528</v>
      </c>
      <c r="T10" s="40">
        <f>SUM(T4:T9)</f>
        <v>89967</v>
      </c>
      <c r="U10" s="26">
        <f>SUM(U4:U9)</f>
        <v>39971</v>
      </c>
      <c r="V10" s="26">
        <f>SUM(T10:U10)</f>
        <v>129938</v>
      </c>
      <c r="W10" s="40">
        <f>SUM(W4:W9)</f>
        <v>92663</v>
      </c>
      <c r="X10" s="26">
        <f>SUM(X4:X9)</f>
        <v>0</v>
      </c>
      <c r="Y10" s="26">
        <f>SUM(W10:X10)</f>
        <v>92663</v>
      </c>
    </row>
    <row r="11" spans="1:25" ht="20.25" x14ac:dyDescent="0.55000000000000004">
      <c r="A11" s="36" t="s">
        <v>13</v>
      </c>
      <c r="B11" s="32"/>
      <c r="C11" s="32"/>
      <c r="D11" s="33"/>
      <c r="E11" s="33"/>
      <c r="F11" s="33"/>
      <c r="G11" s="31"/>
      <c r="H11" s="31"/>
      <c r="I11" s="31"/>
      <c r="J11" s="31"/>
      <c r="K11" s="31"/>
      <c r="L11" s="31"/>
      <c r="M11" s="29"/>
      <c r="N11" s="34"/>
      <c r="O11" s="34"/>
      <c r="P11" s="30"/>
      <c r="Q11" s="32"/>
      <c r="R11" s="32"/>
      <c r="S11" s="35"/>
    </row>
    <row r="12" spans="1:25" ht="20.25" x14ac:dyDescent="0.55000000000000004">
      <c r="A12" s="37" t="s">
        <v>12</v>
      </c>
    </row>
  </sheetData>
  <mergeCells count="10">
    <mergeCell ref="W2:Y2"/>
    <mergeCell ref="A1:Y1"/>
    <mergeCell ref="T2:V2"/>
    <mergeCell ref="Q2:S2"/>
    <mergeCell ref="A2:A3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scale="33" orientation="portrait" r:id="rId1"/>
  <ignoredErrors>
    <ignoredError sqref="B10" formulaRange="1"/>
    <ignoredError sqref="G10 M10 J10 P10 S10 V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مدورة</vt:lpstr>
      <vt:lpstr>مدورة!Print_Area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2023-09-14T09:52:29Z</dcterms:created>
  <dcterms:modified xsi:type="dcterms:W3CDTF">2025-08-18T08:10:15Z</dcterms:modified>
</cp:coreProperties>
</file>