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مجني عليهم\HTML Tables\"/>
    </mc:Choice>
  </mc:AlternateContent>
  <bookViews>
    <workbookView xWindow="0" yWindow="0" windowWidth="24000" windowHeight="9000"/>
  </bookViews>
  <sheets>
    <sheet name="9.1_age " sheetId="2" r:id="rId1"/>
    <sheet name="9.1_ time series_age" sheetId="3" r:id="rId2"/>
  </sheets>
  <definedNames>
    <definedName name="_xlnm.Print_Area" localSheetId="1">'9.1_ time series_age'!$A$1:$AB$12</definedName>
    <definedName name="_xlnm.Print_Area" localSheetId="0">'9.1_age '!$A$1:$D$12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" i="3" l="1"/>
  <c r="AB9" i="3"/>
  <c r="AB8" i="3"/>
  <c r="AB7" i="3"/>
  <c r="AB6" i="3"/>
  <c r="Z11" i="3"/>
  <c r="AA11" i="3"/>
  <c r="C9" i="2"/>
  <c r="B9" i="2"/>
  <c r="AB11" i="3" l="1"/>
  <c r="D8" i="2"/>
  <c r="D7" i="2"/>
  <c r="D6" i="2"/>
  <c r="D5" i="2"/>
  <c r="D4" i="2"/>
  <c r="D9" i="2" l="1"/>
</calcChain>
</file>

<file path=xl/sharedStrings.xml><?xml version="1.0" encoding="utf-8"?>
<sst xmlns="http://schemas.openxmlformats.org/spreadsheetml/2006/main" count="52" uniqueCount="21">
  <si>
    <t>Victimes</t>
  </si>
  <si>
    <t>Age of Victimes</t>
  </si>
  <si>
    <t xml:space="preserve">Male </t>
  </si>
  <si>
    <t>Female</t>
  </si>
  <si>
    <t xml:space="preserve">Total </t>
  </si>
  <si>
    <t>Less than (18) year</t>
  </si>
  <si>
    <t>18 -26</t>
  </si>
  <si>
    <t>27 - 35</t>
  </si>
  <si>
    <t>36 - 44</t>
  </si>
  <si>
    <t xml:space="preserve">More than 45 year </t>
  </si>
  <si>
    <r>
      <rPr>
        <b/>
        <sz val="9"/>
        <color theme="1"/>
        <rFont val="Arial"/>
        <family val="2"/>
        <scheme val="minor"/>
      </rPr>
      <t xml:space="preserve">Note:
</t>
    </r>
    <r>
      <rPr>
        <sz val="9"/>
        <color theme="1"/>
        <rFont val="Arial"/>
        <family val="2"/>
        <charset val="178"/>
        <scheme val="minor"/>
      </rPr>
      <t>(1)  Data exclude Gaza Strip and those parts of Jerusalem which were annexed by Israeli Occupation in 1967.
(2) Homicide crime included (Murder with premeditation,  Intentional Murder, Unintentional Murder)</t>
    </r>
  </si>
  <si>
    <t xml:space="preserve"> Age of Victimes</t>
  </si>
  <si>
    <t>Years and Sex</t>
  </si>
  <si>
    <t>Males</t>
  </si>
  <si>
    <t>Females</t>
  </si>
  <si>
    <t>Both Sexes</t>
  </si>
  <si>
    <t>Note:  Data excluded Gaza Strip and those parts of Jerusalem which were annexed by Israeli Occupation in 1967.</t>
  </si>
  <si>
    <t>Number of Victimes in  Homicide Crime by the Age and sex, 2015, 2017-2024</t>
  </si>
  <si>
    <t xml:space="preserve"> Number of  Homicide Victims in Palestine by  Age and Sex, 2024</t>
  </si>
  <si>
    <r>
      <rPr>
        <b/>
        <sz val="9"/>
        <color theme="1"/>
        <rFont val="Arial"/>
        <family val="2"/>
        <scheme val="minor"/>
      </rPr>
      <t>Definition:</t>
    </r>
    <r>
      <rPr>
        <sz val="9"/>
        <color theme="1"/>
        <rFont val="Arial"/>
        <family val="2"/>
        <scheme val="minor"/>
      </rPr>
      <t xml:space="preserve">
</t>
    </r>
    <r>
      <rPr>
        <b/>
        <sz val="9"/>
        <color theme="1"/>
        <rFont val="Arial"/>
        <family val="2"/>
        <scheme val="minor"/>
      </rPr>
      <t>Intentional Murder:</t>
    </r>
    <r>
      <rPr>
        <sz val="9"/>
        <color theme="1"/>
        <rFont val="Arial"/>
        <family val="2"/>
        <scheme val="minor"/>
      </rPr>
      <t xml:space="preserve"> The death of a victim resulting from an intentional act committed by another person, including killing of parents.
</t>
    </r>
    <r>
      <rPr>
        <b/>
        <sz val="9"/>
        <color theme="1"/>
        <rFont val="Arial"/>
        <family val="2"/>
        <scheme val="minor"/>
      </rPr>
      <t>Unintentional Murder:</t>
    </r>
    <r>
      <rPr>
        <sz val="9"/>
        <color theme="1"/>
        <rFont val="Arial"/>
        <family val="2"/>
        <scheme val="minor"/>
      </rPr>
      <t xml:space="preserve"> The death of a victim resulting from an unintentional act committed by another person. This category excludes death cases resulting from traffic accidents.</t>
    </r>
  </si>
  <si>
    <r>
      <rPr>
        <b/>
        <sz val="9"/>
        <color theme="1"/>
        <rFont val="Arial"/>
        <family val="2"/>
        <scheme val="minor"/>
      </rPr>
      <t>Source:</t>
    </r>
    <r>
      <rPr>
        <sz val="9"/>
        <color theme="1"/>
        <rFont val="Arial"/>
        <family val="2"/>
        <charset val="178"/>
        <scheme val="minor"/>
      </rPr>
      <t xml:space="preserve"> PCBS, 2025. Crime and Security databases-Palestinian Civil Police.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</si>
</sst>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General"/>
  </numFmts>
  <fonts count="11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sz val="9"/>
      <color theme="1"/>
      <name val="Arial"/>
      <family val="2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readingOrder="2"/>
    </xf>
    <xf numFmtId="164" fontId="6" fillId="2" borderId="4" xfId="0" applyNumberFormat="1" applyFont="1" applyFill="1" applyBorder="1" applyAlignment="1">
      <alignment horizontal="right" vertical="center" readingOrder="2"/>
    </xf>
    <xf numFmtId="164" fontId="6" fillId="2" borderId="0" xfId="0" applyNumberFormat="1" applyFont="1" applyFill="1" applyBorder="1" applyAlignment="1">
      <alignment horizontal="right" vertical="center" readingOrder="2"/>
    </xf>
    <xf numFmtId="164" fontId="4" fillId="2" borderId="5" xfId="0" applyNumberFormat="1" applyFont="1" applyFill="1" applyBorder="1" applyAlignment="1">
      <alignment horizontal="right" vertical="center" readingOrder="2"/>
    </xf>
    <xf numFmtId="0" fontId="6" fillId="2" borderId="5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right" vertical="center" readingOrder="2"/>
    </xf>
    <xf numFmtId="0" fontId="6" fillId="2" borderId="9" xfId="0" applyFont="1" applyFill="1" applyBorder="1" applyAlignment="1">
      <alignment vertical="center"/>
    </xf>
    <xf numFmtId="164" fontId="7" fillId="2" borderId="8" xfId="0" applyNumberFormat="1" applyFont="1" applyFill="1" applyBorder="1" applyAlignment="1">
      <alignment horizontal="right" vertical="center" readingOrder="2"/>
    </xf>
    <xf numFmtId="164" fontId="7" fillId="2" borderId="10" xfId="0" applyNumberFormat="1" applyFont="1" applyFill="1" applyBorder="1" applyAlignment="1">
      <alignment horizontal="right" vertical="center" readingOrder="2"/>
    </xf>
    <xf numFmtId="164" fontId="7" fillId="2" borderId="7" xfId="0" applyNumberFormat="1" applyFont="1" applyFill="1" applyBorder="1" applyAlignment="1">
      <alignment horizontal="right" vertical="center" readingOrder="2"/>
    </xf>
    <xf numFmtId="0" fontId="7" fillId="2" borderId="7" xfId="0" applyFont="1" applyFill="1" applyBorder="1" applyAlignment="1">
      <alignment vertical="center"/>
    </xf>
    <xf numFmtId="0" fontId="10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4" fillId="0" borderId="11" xfId="0" applyFont="1" applyFill="1" applyBorder="1" applyAlignment="1">
      <alignment horizontal="center" vertical="center" wrapText="1" readingOrder="2"/>
    </xf>
    <xf numFmtId="0" fontId="3" fillId="0" borderId="12" xfId="0" applyFont="1" applyFill="1" applyBorder="1" applyAlignment="1">
      <alignment horizontal="left" vertical="center" wrapText="1" indent="1" readingOrder="2"/>
    </xf>
    <xf numFmtId="0" fontId="3" fillId="0" borderId="13" xfId="0" applyFont="1" applyFill="1" applyBorder="1" applyAlignment="1">
      <alignment horizontal="left" vertical="center" wrapText="1" indent="1" readingOrder="2"/>
    </xf>
    <xf numFmtId="0" fontId="3" fillId="0" borderId="3" xfId="0" applyFont="1" applyFill="1" applyBorder="1" applyAlignment="1">
      <alignment horizontal="left" vertical="center" wrapText="1" indent="1" readingOrder="2"/>
    </xf>
    <xf numFmtId="0" fontId="4" fillId="0" borderId="3" xfId="0" applyFont="1" applyFill="1" applyBorder="1" applyAlignment="1">
      <alignment horizontal="left" vertical="center" wrapText="1" indent="1" readingOrder="2"/>
    </xf>
    <xf numFmtId="0" fontId="4" fillId="0" borderId="14" xfId="0" applyFont="1" applyFill="1" applyBorder="1" applyAlignment="1">
      <alignment horizontal="left" vertical="center" wrapText="1" indent="1" readingOrder="2"/>
    </xf>
    <xf numFmtId="164" fontId="3" fillId="0" borderId="13" xfId="0" applyNumberFormat="1" applyFont="1" applyFill="1" applyBorder="1" applyAlignment="1">
      <alignment horizontal="left" vertical="center" indent="1" readingOrder="2"/>
    </xf>
    <xf numFmtId="164" fontId="3" fillId="0" borderId="3" xfId="0" applyNumberFormat="1" applyFont="1" applyFill="1" applyBorder="1" applyAlignment="1">
      <alignment horizontal="left" vertical="center" indent="1" readingOrder="2"/>
    </xf>
    <xf numFmtId="164" fontId="4" fillId="0" borderId="14" xfId="0" applyNumberFormat="1" applyFont="1" applyFill="1" applyBorder="1" applyAlignment="1">
      <alignment horizontal="left" vertical="center" indent="1" readingOrder="2"/>
    </xf>
    <xf numFmtId="0" fontId="3" fillId="0" borderId="4" xfId="0" applyFont="1" applyFill="1" applyBorder="1" applyAlignment="1">
      <alignment horizontal="left" vertical="center" wrapText="1" indent="1" readingOrder="2"/>
    </xf>
    <xf numFmtId="0" fontId="3" fillId="0" borderId="0" xfId="0" applyFont="1" applyFill="1" applyBorder="1" applyAlignment="1">
      <alignment horizontal="left" vertical="center" wrapText="1" indent="1" readingOrder="2"/>
    </xf>
    <xf numFmtId="0" fontId="4" fillId="0" borderId="0" xfId="0" applyFont="1" applyFill="1" applyBorder="1" applyAlignment="1">
      <alignment horizontal="left" vertical="center" wrapText="1" indent="1" readingOrder="2"/>
    </xf>
    <xf numFmtId="0" fontId="4" fillId="0" borderId="12" xfId="0" applyFont="1" applyFill="1" applyBorder="1" applyAlignment="1">
      <alignment horizontal="left" vertical="center" wrapText="1" indent="1" readingOrder="2"/>
    </xf>
    <xf numFmtId="164" fontId="3" fillId="0" borderId="4" xfId="0" applyNumberFormat="1" applyFont="1" applyFill="1" applyBorder="1" applyAlignment="1">
      <alignment horizontal="left" vertical="center" indent="1" readingOrder="2"/>
    </xf>
    <xf numFmtId="164" fontId="3" fillId="0" borderId="0" xfId="0" applyNumberFormat="1" applyFont="1" applyFill="1" applyBorder="1" applyAlignment="1">
      <alignment horizontal="left" vertical="center" indent="1" readingOrder="2"/>
    </xf>
    <xf numFmtId="164" fontId="4" fillId="0" borderId="12" xfId="0" applyNumberFormat="1" applyFont="1" applyFill="1" applyBorder="1" applyAlignment="1">
      <alignment horizontal="left" vertical="center" indent="1" readingOrder="2"/>
    </xf>
    <xf numFmtId="0" fontId="4" fillId="0" borderId="6" xfId="0" applyFont="1" applyFill="1" applyBorder="1" applyAlignment="1">
      <alignment horizontal="left" vertical="center" wrapText="1" indent="1" readingOrder="2"/>
    </xf>
    <xf numFmtId="0" fontId="4" fillId="0" borderId="8" xfId="0" applyFont="1" applyFill="1" applyBorder="1" applyAlignment="1">
      <alignment horizontal="left" vertical="center" wrapText="1" indent="1" readingOrder="2"/>
    </xf>
    <xf numFmtId="0" fontId="4" fillId="0" borderId="10" xfId="0" applyFont="1" applyFill="1" applyBorder="1" applyAlignment="1">
      <alignment horizontal="left" vertical="center" wrapText="1" indent="1" readingOrder="2"/>
    </xf>
    <xf numFmtId="164" fontId="4" fillId="0" borderId="8" xfId="0" applyNumberFormat="1" applyFont="1" applyFill="1" applyBorder="1" applyAlignment="1">
      <alignment horizontal="left" vertical="center" indent="1" readingOrder="2"/>
    </xf>
    <xf numFmtId="164" fontId="4" fillId="0" borderId="10" xfId="0" applyNumberFormat="1" applyFont="1" applyFill="1" applyBorder="1" applyAlignment="1">
      <alignment horizontal="left" vertical="center" indent="1" readingOrder="2"/>
    </xf>
    <xf numFmtId="164" fontId="4" fillId="0" borderId="6" xfId="0" applyNumberFormat="1" applyFont="1" applyFill="1" applyBorder="1" applyAlignment="1">
      <alignment horizontal="left" vertical="center" indent="1" readingOrder="2"/>
    </xf>
    <xf numFmtId="0" fontId="3" fillId="0" borderId="11" xfId="0" applyFont="1" applyFill="1" applyBorder="1" applyAlignment="1">
      <alignment horizontal="center" vertical="center" wrapText="1" readingOrder="2"/>
    </xf>
    <xf numFmtId="0" fontId="4" fillId="0" borderId="11" xfId="0" applyFont="1" applyFill="1" applyBorder="1" applyAlignment="1">
      <alignment horizontal="center" vertical="center" wrapText="1" readingOrder="2"/>
    </xf>
    <xf numFmtId="0" fontId="3" fillId="0" borderId="5" xfId="0" applyFont="1" applyFill="1" applyBorder="1" applyAlignment="1">
      <alignment horizontal="center" vertical="center" wrapText="1" readingOrder="2"/>
    </xf>
    <xf numFmtId="0" fontId="3" fillId="0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view="pageBreakPreview" zoomScaleNormal="100" zoomScaleSheetLayoutView="100" workbookViewId="0">
      <selection activeCell="A11" sqref="A11:D11"/>
    </sheetView>
  </sheetViews>
  <sheetFormatPr defaultColWidth="9.125" defaultRowHeight="14.25" x14ac:dyDescent="0.2"/>
  <cols>
    <col min="1" max="1" width="18.75" style="1" customWidth="1"/>
    <col min="2" max="2" width="14.75" style="1" customWidth="1"/>
    <col min="3" max="4" width="14.25" style="1" customWidth="1"/>
    <col min="5" max="16384" width="9.125" style="1"/>
  </cols>
  <sheetData>
    <row r="1" spans="1:10" ht="32.25" customHeight="1" x14ac:dyDescent="0.2">
      <c r="A1" s="48" t="s">
        <v>18</v>
      </c>
      <c r="B1" s="48"/>
      <c r="C1" s="48"/>
      <c r="D1" s="48"/>
    </row>
    <row r="2" spans="1:10" ht="18.75" customHeight="1" x14ac:dyDescent="0.2">
      <c r="A2" s="51" t="s">
        <v>1</v>
      </c>
      <c r="B2" s="49" t="s">
        <v>0</v>
      </c>
      <c r="C2" s="50"/>
      <c r="D2" s="50"/>
    </row>
    <row r="3" spans="1:10" s="2" customFormat="1" ht="19.5" customHeight="1" x14ac:dyDescent="0.2">
      <c r="A3" s="52"/>
      <c r="B3" s="3" t="s">
        <v>2</v>
      </c>
      <c r="C3" s="4" t="s">
        <v>3</v>
      </c>
      <c r="D3" s="5" t="s">
        <v>4</v>
      </c>
      <c r="H3" s="6"/>
      <c r="I3" s="6"/>
      <c r="J3" s="6"/>
    </row>
    <row r="4" spans="1:10" s="2" customFormat="1" ht="20.100000000000001" customHeight="1" x14ac:dyDescent="0.2">
      <c r="A4" s="10" t="s">
        <v>5</v>
      </c>
      <c r="B4" s="7">
        <v>4</v>
      </c>
      <c r="C4" s="8">
        <v>0</v>
      </c>
      <c r="D4" s="9">
        <f>C4+B4</f>
        <v>4</v>
      </c>
    </row>
    <row r="5" spans="1:10" s="2" customFormat="1" ht="20.100000000000001" customHeight="1" x14ac:dyDescent="0.2">
      <c r="A5" s="12" t="s">
        <v>6</v>
      </c>
      <c r="B5" s="7">
        <v>9</v>
      </c>
      <c r="C5" s="8">
        <v>2</v>
      </c>
      <c r="D5" s="11">
        <f>C5+B5</f>
        <v>11</v>
      </c>
    </row>
    <row r="6" spans="1:10" s="2" customFormat="1" ht="20.100000000000001" customHeight="1" x14ac:dyDescent="0.2">
      <c r="A6" s="12" t="s">
        <v>7</v>
      </c>
      <c r="B6" s="7">
        <v>15</v>
      </c>
      <c r="C6" s="8">
        <v>1</v>
      </c>
      <c r="D6" s="11">
        <f>C6+B6</f>
        <v>16</v>
      </c>
    </row>
    <row r="7" spans="1:10" s="2" customFormat="1" ht="20.100000000000001" customHeight="1" x14ac:dyDescent="0.2">
      <c r="A7" s="12" t="s">
        <v>8</v>
      </c>
      <c r="B7" s="7">
        <v>8</v>
      </c>
      <c r="C7" s="8">
        <v>0</v>
      </c>
      <c r="D7" s="11">
        <f>C7+B7</f>
        <v>8</v>
      </c>
    </row>
    <row r="8" spans="1:10" s="2" customFormat="1" ht="20.100000000000001" customHeight="1" x14ac:dyDescent="0.2">
      <c r="A8" s="12" t="s">
        <v>9</v>
      </c>
      <c r="B8" s="7">
        <v>14</v>
      </c>
      <c r="C8" s="8">
        <v>0</v>
      </c>
      <c r="D8" s="11">
        <f>C8+B8</f>
        <v>14</v>
      </c>
    </row>
    <row r="9" spans="1:10" s="2" customFormat="1" ht="20.100000000000001" customHeight="1" x14ac:dyDescent="0.2">
      <c r="A9" s="16" t="s">
        <v>4</v>
      </c>
      <c r="B9" s="13">
        <f>SUM(B4:B8)</f>
        <v>50</v>
      </c>
      <c r="C9" s="14">
        <f t="shared" ref="C9" si="0">SUM(C4:C8)</f>
        <v>3</v>
      </c>
      <c r="D9" s="15">
        <f t="shared" ref="D9" si="1">SUM(D4:D8)</f>
        <v>53</v>
      </c>
    </row>
    <row r="10" spans="1:10" s="2" customFormat="1" ht="64.5" customHeight="1" x14ac:dyDescent="0.2">
      <c r="A10" s="46" t="s">
        <v>10</v>
      </c>
      <c r="B10" s="46"/>
      <c r="C10" s="46"/>
      <c r="D10" s="46"/>
    </row>
    <row r="11" spans="1:10" s="2" customFormat="1" ht="64.5" customHeight="1" x14ac:dyDescent="0.2">
      <c r="A11" s="59" t="s">
        <v>19</v>
      </c>
      <c r="B11" s="59"/>
      <c r="C11" s="59"/>
      <c r="D11" s="59"/>
    </row>
    <row r="12" spans="1:10" ht="18" customHeight="1" x14ac:dyDescent="0.2">
      <c r="A12" s="47" t="s">
        <v>20</v>
      </c>
      <c r="B12" s="47"/>
      <c r="C12" s="47"/>
      <c r="D12" s="47"/>
    </row>
  </sheetData>
  <mergeCells count="6">
    <mergeCell ref="A10:D10"/>
    <mergeCell ref="A1:D1"/>
    <mergeCell ref="B2:D2"/>
    <mergeCell ref="A2:A3"/>
    <mergeCell ref="A11:D11"/>
    <mergeCell ref="A12:D12"/>
  </mergeCells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showGridLines="0" view="pageBreakPreview" topLeftCell="L1" zoomScaleNormal="100" zoomScaleSheetLayoutView="100" workbookViewId="0">
      <selection activeCell="Z9" sqref="Z9"/>
    </sheetView>
  </sheetViews>
  <sheetFormatPr defaultColWidth="9.125" defaultRowHeight="15" x14ac:dyDescent="0.25"/>
  <cols>
    <col min="1" max="1" width="17.625" style="17" customWidth="1"/>
    <col min="2" max="3" width="9.25" style="17" customWidth="1"/>
    <col min="4" max="4" width="9.25" style="20" customWidth="1"/>
    <col min="5" max="6" width="10.125" style="17" customWidth="1"/>
    <col min="7" max="7" width="10.125" style="20" customWidth="1"/>
    <col min="8" max="9" width="10.125" style="17" customWidth="1"/>
    <col min="10" max="10" width="9.125" style="20"/>
    <col min="11" max="12" width="9.125" style="17"/>
    <col min="13" max="13" width="9.125" style="20"/>
    <col min="14" max="16384" width="9.125" style="17"/>
  </cols>
  <sheetData>
    <row r="1" spans="1:28" ht="24.75" customHeight="1" x14ac:dyDescent="0.2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28" ht="6" customHeight="1" x14ac:dyDescent="0.25">
      <c r="A2" s="18"/>
      <c r="B2" s="18"/>
      <c r="C2" s="18"/>
      <c r="D2" s="19"/>
      <c r="E2" s="18"/>
      <c r="F2" s="18"/>
      <c r="G2" s="19"/>
      <c r="H2" s="18"/>
      <c r="I2" s="18"/>
    </row>
    <row r="3" spans="1:28" ht="22.5" customHeight="1" x14ac:dyDescent="0.2">
      <c r="A3" s="58" t="s">
        <v>11</v>
      </c>
      <c r="B3" s="54" t="s">
        <v>12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22.5" customHeight="1" x14ac:dyDescent="0.2">
      <c r="A4" s="58"/>
      <c r="B4" s="58">
        <v>2015</v>
      </c>
      <c r="C4" s="58"/>
      <c r="D4" s="58"/>
      <c r="E4" s="58">
        <v>2017</v>
      </c>
      <c r="F4" s="58"/>
      <c r="G4" s="58"/>
      <c r="H4" s="53">
        <v>2018</v>
      </c>
      <c r="I4" s="53"/>
      <c r="J4" s="53"/>
      <c r="K4" s="53">
        <v>2019</v>
      </c>
      <c r="L4" s="53"/>
      <c r="M4" s="53"/>
      <c r="N4" s="53">
        <v>2020</v>
      </c>
      <c r="O4" s="53"/>
      <c r="P4" s="53"/>
      <c r="Q4" s="53">
        <v>2021</v>
      </c>
      <c r="R4" s="53"/>
      <c r="S4" s="53"/>
      <c r="T4" s="53">
        <v>2022</v>
      </c>
      <c r="U4" s="53"/>
      <c r="V4" s="53"/>
      <c r="W4" s="53">
        <v>2023</v>
      </c>
      <c r="X4" s="53"/>
      <c r="Y4" s="53"/>
      <c r="Z4" s="53">
        <v>2024</v>
      </c>
      <c r="AA4" s="53"/>
      <c r="AB4" s="53"/>
    </row>
    <row r="5" spans="1:28" s="20" customFormat="1" ht="22.5" customHeight="1" x14ac:dyDescent="0.25">
      <c r="A5" s="58"/>
      <c r="B5" s="43" t="s">
        <v>13</v>
      </c>
      <c r="C5" s="43" t="s">
        <v>14</v>
      </c>
      <c r="D5" s="21" t="s">
        <v>15</v>
      </c>
      <c r="E5" s="43" t="s">
        <v>13</v>
      </c>
      <c r="F5" s="43" t="s">
        <v>14</v>
      </c>
      <c r="G5" s="21" t="s">
        <v>15</v>
      </c>
      <c r="H5" s="43" t="s">
        <v>13</v>
      </c>
      <c r="I5" s="43" t="s">
        <v>14</v>
      </c>
      <c r="J5" s="21" t="s">
        <v>15</v>
      </c>
      <c r="K5" s="43" t="s">
        <v>13</v>
      </c>
      <c r="L5" s="43" t="s">
        <v>14</v>
      </c>
      <c r="M5" s="21" t="s">
        <v>15</v>
      </c>
      <c r="N5" s="43" t="s">
        <v>13</v>
      </c>
      <c r="O5" s="43" t="s">
        <v>14</v>
      </c>
      <c r="P5" s="21" t="s">
        <v>15</v>
      </c>
      <c r="Q5" s="43" t="s">
        <v>13</v>
      </c>
      <c r="R5" s="43" t="s">
        <v>14</v>
      </c>
      <c r="S5" s="21" t="s">
        <v>15</v>
      </c>
      <c r="T5" s="43" t="s">
        <v>13</v>
      </c>
      <c r="U5" s="43" t="s">
        <v>14</v>
      </c>
      <c r="V5" s="21" t="s">
        <v>15</v>
      </c>
      <c r="W5" s="43" t="s">
        <v>13</v>
      </c>
      <c r="X5" s="43" t="s">
        <v>14</v>
      </c>
      <c r="Y5" s="21" t="s">
        <v>15</v>
      </c>
      <c r="Z5" s="43" t="s">
        <v>13</v>
      </c>
      <c r="AA5" s="45" t="s">
        <v>14</v>
      </c>
      <c r="AB5" s="44" t="s">
        <v>15</v>
      </c>
    </row>
    <row r="6" spans="1:28" ht="15.95" customHeight="1" x14ac:dyDescent="0.2">
      <c r="A6" s="22" t="s">
        <v>5</v>
      </c>
      <c r="B6" s="23">
        <v>5</v>
      </c>
      <c r="C6" s="24">
        <v>1</v>
      </c>
      <c r="D6" s="25">
        <v>6</v>
      </c>
      <c r="E6" s="23">
        <v>3</v>
      </c>
      <c r="F6" s="24">
        <v>1</v>
      </c>
      <c r="G6" s="26">
        <v>4</v>
      </c>
      <c r="H6" s="27">
        <v>4</v>
      </c>
      <c r="I6" s="28">
        <v>0</v>
      </c>
      <c r="J6" s="29">
        <v>4</v>
      </c>
      <c r="K6" s="28">
        <v>3</v>
      </c>
      <c r="L6" s="28">
        <v>1</v>
      </c>
      <c r="M6" s="29">
        <v>4</v>
      </c>
      <c r="N6" s="28">
        <v>2</v>
      </c>
      <c r="O6" s="28">
        <v>1</v>
      </c>
      <c r="P6" s="29">
        <v>3</v>
      </c>
      <c r="Q6" s="28">
        <v>1</v>
      </c>
      <c r="R6" s="28">
        <v>2</v>
      </c>
      <c r="S6" s="29">
        <v>3</v>
      </c>
      <c r="T6" s="28">
        <v>7</v>
      </c>
      <c r="U6" s="28">
        <v>1</v>
      </c>
      <c r="V6" s="29">
        <v>8</v>
      </c>
      <c r="W6" s="28">
        <v>2</v>
      </c>
      <c r="X6" s="28">
        <v>2</v>
      </c>
      <c r="Y6" s="29">
        <v>4</v>
      </c>
      <c r="Z6" s="28">
        <v>4</v>
      </c>
      <c r="AA6" s="28">
        <v>0</v>
      </c>
      <c r="AB6" s="29">
        <f>AA6+Z6</f>
        <v>4</v>
      </c>
    </row>
    <row r="7" spans="1:28" ht="15.95" customHeight="1" x14ac:dyDescent="0.2">
      <c r="A7" s="22" t="s">
        <v>6</v>
      </c>
      <c r="B7" s="30">
        <v>11</v>
      </c>
      <c r="C7" s="31">
        <v>1</v>
      </c>
      <c r="D7" s="32">
        <v>12</v>
      </c>
      <c r="E7" s="30">
        <v>7</v>
      </c>
      <c r="F7" s="31">
        <v>1</v>
      </c>
      <c r="G7" s="33">
        <v>8</v>
      </c>
      <c r="H7" s="34">
        <v>5</v>
      </c>
      <c r="I7" s="35">
        <v>0</v>
      </c>
      <c r="J7" s="36">
        <v>5</v>
      </c>
      <c r="K7" s="31">
        <v>10</v>
      </c>
      <c r="L7" s="31">
        <v>3</v>
      </c>
      <c r="M7" s="33">
        <v>13</v>
      </c>
      <c r="N7" s="31">
        <v>8</v>
      </c>
      <c r="O7" s="31">
        <v>6</v>
      </c>
      <c r="P7" s="33">
        <v>14</v>
      </c>
      <c r="Q7" s="31">
        <v>11</v>
      </c>
      <c r="R7" s="31">
        <v>2</v>
      </c>
      <c r="S7" s="33">
        <v>13</v>
      </c>
      <c r="T7" s="31">
        <v>13</v>
      </c>
      <c r="U7" s="31">
        <v>0</v>
      </c>
      <c r="V7" s="33">
        <v>13</v>
      </c>
      <c r="W7" s="31">
        <v>13</v>
      </c>
      <c r="X7" s="31">
        <v>3</v>
      </c>
      <c r="Y7" s="33">
        <v>16</v>
      </c>
      <c r="Z7" s="31">
        <v>9</v>
      </c>
      <c r="AA7" s="31">
        <v>2</v>
      </c>
      <c r="AB7" s="33">
        <f t="shared" ref="AB7:AB10" si="0">AA7+Z7</f>
        <v>11</v>
      </c>
    </row>
    <row r="8" spans="1:28" ht="15.95" customHeight="1" x14ac:dyDescent="0.2">
      <c r="A8" s="22" t="s">
        <v>7</v>
      </c>
      <c r="B8" s="30">
        <v>11</v>
      </c>
      <c r="C8" s="31">
        <v>3</v>
      </c>
      <c r="D8" s="32">
        <v>14</v>
      </c>
      <c r="E8" s="30">
        <v>6</v>
      </c>
      <c r="F8" s="31">
        <v>1</v>
      </c>
      <c r="G8" s="33">
        <v>7</v>
      </c>
      <c r="H8" s="34">
        <v>5</v>
      </c>
      <c r="I8" s="35">
        <v>2</v>
      </c>
      <c r="J8" s="36">
        <v>7</v>
      </c>
      <c r="K8" s="31">
        <v>4</v>
      </c>
      <c r="L8" s="31">
        <v>1</v>
      </c>
      <c r="M8" s="33">
        <v>5</v>
      </c>
      <c r="N8" s="31">
        <v>9</v>
      </c>
      <c r="O8" s="31">
        <v>3</v>
      </c>
      <c r="P8" s="33">
        <v>12</v>
      </c>
      <c r="Q8" s="31">
        <v>8</v>
      </c>
      <c r="R8" s="31">
        <v>1</v>
      </c>
      <c r="S8" s="33">
        <v>9</v>
      </c>
      <c r="T8" s="31">
        <v>14</v>
      </c>
      <c r="U8" s="31">
        <v>0</v>
      </c>
      <c r="V8" s="33">
        <v>14</v>
      </c>
      <c r="W8" s="31">
        <v>14</v>
      </c>
      <c r="X8" s="31">
        <v>0</v>
      </c>
      <c r="Y8" s="33">
        <v>14</v>
      </c>
      <c r="Z8" s="31">
        <v>15</v>
      </c>
      <c r="AA8" s="31">
        <v>1</v>
      </c>
      <c r="AB8" s="33">
        <f t="shared" si="0"/>
        <v>16</v>
      </c>
    </row>
    <row r="9" spans="1:28" ht="15.95" customHeight="1" x14ac:dyDescent="0.2">
      <c r="A9" s="22" t="s">
        <v>8</v>
      </c>
      <c r="B9" s="30">
        <v>7</v>
      </c>
      <c r="C9" s="31">
        <v>0</v>
      </c>
      <c r="D9" s="32">
        <v>7</v>
      </c>
      <c r="E9" s="30">
        <v>9</v>
      </c>
      <c r="F9" s="31">
        <v>1</v>
      </c>
      <c r="G9" s="33">
        <v>10</v>
      </c>
      <c r="H9" s="34">
        <v>4</v>
      </c>
      <c r="I9" s="35">
        <v>1</v>
      </c>
      <c r="J9" s="36">
        <v>5</v>
      </c>
      <c r="K9" s="31">
        <v>6</v>
      </c>
      <c r="L9" s="31">
        <v>1</v>
      </c>
      <c r="M9" s="33">
        <v>7</v>
      </c>
      <c r="N9" s="31">
        <v>4</v>
      </c>
      <c r="O9" s="31">
        <v>0</v>
      </c>
      <c r="P9" s="33">
        <v>4</v>
      </c>
      <c r="Q9" s="31">
        <v>10</v>
      </c>
      <c r="R9" s="31">
        <v>1</v>
      </c>
      <c r="S9" s="33">
        <v>11</v>
      </c>
      <c r="T9" s="31">
        <v>8</v>
      </c>
      <c r="U9" s="31">
        <v>1</v>
      </c>
      <c r="V9" s="33">
        <v>9</v>
      </c>
      <c r="W9" s="31">
        <v>5</v>
      </c>
      <c r="X9" s="31">
        <v>1</v>
      </c>
      <c r="Y9" s="33">
        <v>6</v>
      </c>
      <c r="Z9" s="31">
        <v>8</v>
      </c>
      <c r="AA9" s="31">
        <v>0</v>
      </c>
      <c r="AB9" s="33">
        <f t="shared" si="0"/>
        <v>8</v>
      </c>
    </row>
    <row r="10" spans="1:28" ht="15.95" customHeight="1" x14ac:dyDescent="0.2">
      <c r="A10" s="22" t="s">
        <v>9</v>
      </c>
      <c r="B10" s="30">
        <v>13</v>
      </c>
      <c r="C10" s="31">
        <v>2</v>
      </c>
      <c r="D10" s="32">
        <v>15</v>
      </c>
      <c r="E10" s="30">
        <v>4</v>
      </c>
      <c r="F10" s="31">
        <v>1</v>
      </c>
      <c r="G10" s="33">
        <v>5</v>
      </c>
      <c r="H10" s="34">
        <v>3</v>
      </c>
      <c r="I10" s="35">
        <v>0</v>
      </c>
      <c r="J10" s="36">
        <v>3</v>
      </c>
      <c r="K10" s="31">
        <v>5</v>
      </c>
      <c r="L10" s="31">
        <v>1</v>
      </c>
      <c r="M10" s="33">
        <v>6</v>
      </c>
      <c r="N10" s="31">
        <v>11</v>
      </c>
      <c r="O10" s="31">
        <v>4</v>
      </c>
      <c r="P10" s="33">
        <v>15</v>
      </c>
      <c r="Q10" s="31">
        <v>6</v>
      </c>
      <c r="R10" s="31">
        <v>3</v>
      </c>
      <c r="S10" s="33">
        <v>9</v>
      </c>
      <c r="T10" s="31">
        <v>10</v>
      </c>
      <c r="U10" s="31">
        <v>1</v>
      </c>
      <c r="V10" s="33">
        <v>11</v>
      </c>
      <c r="W10" s="31">
        <v>9</v>
      </c>
      <c r="X10" s="31">
        <v>1</v>
      </c>
      <c r="Y10" s="33">
        <v>10</v>
      </c>
      <c r="Z10" s="31">
        <v>14</v>
      </c>
      <c r="AA10" s="31">
        <v>0</v>
      </c>
      <c r="AB10" s="33">
        <f t="shared" si="0"/>
        <v>14</v>
      </c>
    </row>
    <row r="11" spans="1:28" s="20" customFormat="1" ht="15.95" customHeight="1" x14ac:dyDescent="0.25">
      <c r="A11" s="37" t="s">
        <v>4</v>
      </c>
      <c r="B11" s="38">
        <v>47</v>
      </c>
      <c r="C11" s="39">
        <v>7</v>
      </c>
      <c r="D11" s="39">
        <v>54</v>
      </c>
      <c r="E11" s="38">
        <v>29</v>
      </c>
      <c r="F11" s="39">
        <v>5</v>
      </c>
      <c r="G11" s="37">
        <v>34</v>
      </c>
      <c r="H11" s="40">
        <v>21</v>
      </c>
      <c r="I11" s="41">
        <v>3</v>
      </c>
      <c r="J11" s="42">
        <v>24</v>
      </c>
      <c r="K11" s="39">
        <v>28</v>
      </c>
      <c r="L11" s="39">
        <v>7</v>
      </c>
      <c r="M11" s="37">
        <v>35</v>
      </c>
      <c r="N11" s="39">
        <v>34</v>
      </c>
      <c r="O11" s="39">
        <v>14</v>
      </c>
      <c r="P11" s="37">
        <v>48</v>
      </c>
      <c r="Q11" s="39">
        <v>36</v>
      </c>
      <c r="R11" s="39">
        <v>9</v>
      </c>
      <c r="S11" s="37">
        <v>45</v>
      </c>
      <c r="T11" s="39">
        <v>52</v>
      </c>
      <c r="U11" s="39">
        <v>3</v>
      </c>
      <c r="V11" s="37">
        <v>55</v>
      </c>
      <c r="W11" s="39">
        <v>43</v>
      </c>
      <c r="X11" s="39">
        <v>7</v>
      </c>
      <c r="Y11" s="37">
        <v>50</v>
      </c>
      <c r="Z11" s="39">
        <f>SUM(Z6:Z10)</f>
        <v>50</v>
      </c>
      <c r="AA11" s="39">
        <f t="shared" ref="AA11:AB11" si="1">SUM(AA6:AA10)</f>
        <v>3</v>
      </c>
      <c r="AB11" s="37">
        <f t="shared" si="1"/>
        <v>53</v>
      </c>
    </row>
    <row r="12" spans="1:28" s="18" customFormat="1" ht="21" customHeight="1" x14ac:dyDescent="0.2">
      <c r="A12" s="56" t="s">
        <v>16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19"/>
    </row>
  </sheetData>
  <mergeCells count="13">
    <mergeCell ref="Z4:AB4"/>
    <mergeCell ref="B3:AB3"/>
    <mergeCell ref="W4:Y4"/>
    <mergeCell ref="A12:L12"/>
    <mergeCell ref="A1:M1"/>
    <mergeCell ref="A3:A5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9.1_age </vt:lpstr>
      <vt:lpstr>9.1_ time series_age</vt:lpstr>
      <vt:lpstr>'9.1_ time series_age'!Print_Area</vt:lpstr>
      <vt:lpstr>'9.1_age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2023-08-02T06:23:41Z</dcterms:created>
  <dcterms:modified xsi:type="dcterms:W3CDTF">2025-06-11T11:49:18Z</dcterms:modified>
</cp:coreProperties>
</file>