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hmadm\AppData\Local\Microsoft\Windows\INetCache\Content.Outlook\GYG1O6HO\"/>
    </mc:Choice>
  </mc:AlternateContent>
  <bookViews>
    <workbookView xWindow="90" yWindow="135" windowWidth="9420" windowHeight="4500" tabRatio="894" activeTab="8"/>
  </bookViews>
  <sheets>
    <sheet name="1" sheetId="130" r:id="rId1"/>
    <sheet name="2" sheetId="126" r:id="rId2"/>
    <sheet name="3" sheetId="106" r:id="rId3"/>
    <sheet name="4" sheetId="125" r:id="rId4"/>
    <sheet name="5" sheetId="120" r:id="rId5"/>
    <sheet name="6" sheetId="127" r:id="rId6"/>
    <sheet name="7" sheetId="128" r:id="rId7"/>
    <sheet name="8" sheetId="129" r:id="rId8"/>
    <sheet name="9" sheetId="124" r:id="rId9"/>
  </sheets>
  <definedNames>
    <definedName name="HTML_CodePage" hidden="1">1256</definedName>
    <definedName name="HTML_Control" localSheetId="0" hidden="1">{"'ورقة1'!$A$1:$G$9"}</definedName>
    <definedName name="HTML_Control" localSheetId="1" hidden="1">{"'ورقة1'!$A$1:$G$9"}</definedName>
    <definedName name="HTML_Control" localSheetId="3" hidden="1">{"'ورقة1'!$A$1:$G$9"}</definedName>
    <definedName name="HTML_Control" localSheetId="5" hidden="1">{"'ورقة1'!$A$1:$G$9"}</definedName>
    <definedName name="HTML_Control" localSheetId="6" hidden="1">{"'ورقة1'!$A$1:$G$9"}</definedName>
    <definedName name="HTML_Control" localSheetId="7" hidden="1">{"'ورقة1'!$A$1:$G$9"}</definedName>
    <definedName name="HTML_Control" localSheetId="8" hidden="1">{"'ورقة1'!$A$1:$G$9"}</definedName>
    <definedName name="HTML_Control" hidden="1">{"'ورقة1'!$A$1:$G$9"}</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"D:\Ammar\626\reprts\HHSRpt13-11\Homepage\HTML\tab2.htm"</definedName>
    <definedName name="HTML_Title" hidden="1">""</definedName>
    <definedName name="_xlnm.Print_Area" localSheetId="0">'1'!$A$1:$N$13</definedName>
    <definedName name="_xlnm.Print_Area" localSheetId="1">'2'!$A$1:$G$28</definedName>
    <definedName name="_xlnm.Print_Area" localSheetId="2">'3'!$A$1:$E$24</definedName>
    <definedName name="_xlnm.Print_Area" localSheetId="3">'4'!$A$1:$E$25</definedName>
    <definedName name="_xlnm.Print_Area" localSheetId="4">'5'!$A$1:$I$24</definedName>
    <definedName name="_xlnm.Print_Area" localSheetId="5">'6'!$A$1:$E$25</definedName>
    <definedName name="_xlnm.Print_Area" localSheetId="6">'7'!$A$1:$E$25</definedName>
    <definedName name="_xlnm.Print_Area" localSheetId="7">'8'!$A$1:$E$24</definedName>
    <definedName name="_xlnm.Print_Area" localSheetId="8">'9'!$A$1:$E$18</definedName>
  </definedNames>
  <calcPr calcId="162913"/>
</workbook>
</file>

<file path=xl/calcChain.xml><?xml version="1.0" encoding="utf-8"?>
<calcChain xmlns="http://schemas.openxmlformats.org/spreadsheetml/2006/main">
  <c r="C7" i="129" l="1"/>
  <c r="B8" i="129"/>
  <c r="G9" i="120" l="1"/>
  <c r="G10" i="120"/>
  <c r="G11" i="120"/>
  <c r="G12" i="120"/>
  <c r="G13" i="120"/>
  <c r="G14" i="120"/>
  <c r="G15" i="120"/>
  <c r="G16" i="120"/>
  <c r="G17" i="120"/>
  <c r="G18" i="120"/>
  <c r="G19" i="120"/>
  <c r="G20" i="120"/>
  <c r="G7" i="120"/>
  <c r="D8" i="120" l="1"/>
  <c r="G8" i="120" s="1"/>
  <c r="D6" i="124" l="1"/>
  <c r="C6" i="124"/>
</calcChain>
</file>

<file path=xl/sharedStrings.xml><?xml version="1.0" encoding="utf-8"?>
<sst xmlns="http://schemas.openxmlformats.org/spreadsheetml/2006/main" count="436" uniqueCount="181">
  <si>
    <t>الضفة الغربية</t>
  </si>
  <si>
    <t>قطاع غزة</t>
  </si>
  <si>
    <t>جنين</t>
  </si>
  <si>
    <t>طولكرم</t>
  </si>
  <si>
    <t>قلقيلية</t>
  </si>
  <si>
    <t>سلفيت</t>
  </si>
  <si>
    <t>نابلس</t>
  </si>
  <si>
    <t>القدس</t>
  </si>
  <si>
    <t>الخليل</t>
  </si>
  <si>
    <t xml:space="preserve">بيت لحم </t>
  </si>
  <si>
    <t>أريحا والأغوار</t>
  </si>
  <si>
    <t xml:space="preserve">رام الله والبيرة </t>
  </si>
  <si>
    <t>المحافظة</t>
  </si>
  <si>
    <t xml:space="preserve">القدس </t>
  </si>
  <si>
    <t>شمال غزة</t>
  </si>
  <si>
    <t xml:space="preserve">غزة </t>
  </si>
  <si>
    <t>دير البلح</t>
  </si>
  <si>
    <t xml:space="preserve">خانيونس </t>
  </si>
  <si>
    <t xml:space="preserve">رفح </t>
  </si>
  <si>
    <t>أخرى</t>
  </si>
  <si>
    <t>بيت لحم</t>
  </si>
  <si>
    <t>رام الله والبيرة</t>
  </si>
  <si>
    <t>المجموع</t>
  </si>
  <si>
    <t xml:space="preserve"> المحافظة</t>
  </si>
  <si>
    <t>منطقة صخور عارية</t>
  </si>
  <si>
    <t>طوباس والأغوار الشمالية</t>
  </si>
  <si>
    <t>المراعي والأراضي المكشوفة التي لا يوجد بها غطاء نباتي، أو التي يوجد بها غطاء نباتي غير ذي أهمية</t>
  </si>
  <si>
    <t>الأراضي المبنية الفلسطينية</t>
  </si>
  <si>
    <t>-: لا يوجد</t>
  </si>
  <si>
    <t xml:space="preserve">السنة </t>
  </si>
  <si>
    <t>المحافظة*</t>
  </si>
  <si>
    <r>
      <rPr>
        <b/>
        <sz val="9"/>
        <color theme="1"/>
        <rFont val="Calibri"/>
        <family val="2"/>
        <scheme val="minor"/>
      </rPr>
      <t>الوحدة:</t>
    </r>
    <r>
      <rPr>
        <sz val="9"/>
        <color theme="1"/>
        <rFont val="Calibri"/>
        <family val="2"/>
        <scheme val="minor"/>
      </rPr>
      <t xml:space="preserve"> طن</t>
    </r>
  </si>
  <si>
    <r>
      <rPr>
        <b/>
        <sz val="9"/>
        <color theme="1"/>
        <rFont val="Calibri"/>
        <family val="2"/>
        <scheme val="minor"/>
      </rPr>
      <t>Unit:</t>
    </r>
    <r>
      <rPr>
        <sz val="9"/>
        <color theme="1"/>
        <rFont val="Calibri"/>
        <family val="2"/>
        <charset val="178"/>
        <scheme val="minor"/>
      </rPr>
      <t xml:space="preserve"> Ton</t>
    </r>
  </si>
  <si>
    <t>Year</t>
  </si>
  <si>
    <t>Governorate*</t>
  </si>
  <si>
    <t>Jenin</t>
  </si>
  <si>
    <t>Tubas &amp; Northern Valleys</t>
  </si>
  <si>
    <t>Tulkarm</t>
  </si>
  <si>
    <t>Nablus</t>
  </si>
  <si>
    <t>Salfit</t>
  </si>
  <si>
    <t xml:space="preserve">Ramallah &amp; Al-Bireh </t>
  </si>
  <si>
    <t>Hebron</t>
  </si>
  <si>
    <r>
      <t>المصدر: وز</t>
    </r>
    <r>
      <rPr>
        <sz val="9"/>
        <color theme="1"/>
        <rFont val="Simplified Arabic"/>
        <family val="1"/>
      </rPr>
      <t>ارة الزراعة. 2022</t>
    </r>
  </si>
  <si>
    <r>
      <rPr>
        <b/>
        <sz val="9"/>
        <rFont val="Arial"/>
        <family val="2"/>
      </rPr>
      <t>Source:</t>
    </r>
    <r>
      <rPr>
        <sz val="9"/>
        <rFont val="Arial"/>
        <family val="2"/>
      </rPr>
      <t xml:space="preserve"> Ministry of Agriculture. 2022</t>
    </r>
  </si>
  <si>
    <r>
      <t xml:space="preserve">*: </t>
    </r>
    <r>
      <rPr>
        <sz val="9"/>
        <color theme="1"/>
        <rFont val="Simplified Arabic"/>
        <family val="1"/>
      </rPr>
      <t>يقتصر إنتاج الحطب في المحافظات الواردة في الجدول فقط.</t>
    </r>
  </si>
  <si>
    <t>*: Timber Production is restricted on the governorates mentioned in this table.</t>
  </si>
  <si>
    <t>-: Nill</t>
  </si>
  <si>
    <t>-</t>
  </si>
  <si>
    <r>
      <t>مساحة الأراضي المزروعة بالمحاصيل الدائمة (كم</t>
    </r>
    <r>
      <rPr>
        <b/>
        <vertAlign val="superscript"/>
        <sz val="9"/>
        <rFont val="Simplified Arabic"/>
        <family val="1"/>
      </rPr>
      <t>2</t>
    </r>
    <r>
      <rPr>
        <b/>
        <sz val="9"/>
        <rFont val="Simplified Arabic"/>
        <family val="1"/>
      </rPr>
      <t>)</t>
    </r>
  </si>
  <si>
    <r>
      <t>حصة الفرد من الأراضي المزروعة بالمحاصيل الدائمة (م</t>
    </r>
    <r>
      <rPr>
        <b/>
        <vertAlign val="superscript"/>
        <sz val="9"/>
        <rFont val="Simplified Arabic"/>
        <family val="1"/>
      </rPr>
      <t>2</t>
    </r>
    <r>
      <rPr>
        <b/>
        <sz val="9"/>
        <rFont val="Simplified Arabic"/>
        <family val="1"/>
      </rPr>
      <t>)</t>
    </r>
  </si>
  <si>
    <t>Governorate</t>
  </si>
  <si>
    <r>
      <t>Area of Land Cultivated with Permanent Crops (km</t>
    </r>
    <r>
      <rPr>
        <b/>
        <vertAlign val="superscript"/>
        <sz val="9"/>
        <rFont val="Arial"/>
        <family val="2"/>
      </rPr>
      <t>2</t>
    </r>
    <r>
      <rPr>
        <b/>
        <sz val="9"/>
        <rFont val="Arial"/>
        <family val="2"/>
      </rPr>
      <t xml:space="preserve"> )</t>
    </r>
  </si>
  <si>
    <r>
      <t>Area of Land Cultivated with Permanent Crops Per Capita (m</t>
    </r>
    <r>
      <rPr>
        <b/>
        <vertAlign val="superscript"/>
        <sz val="9"/>
        <rFont val="Arial"/>
        <family val="2"/>
      </rPr>
      <t>2</t>
    </r>
    <r>
      <rPr>
        <b/>
        <sz val="9"/>
        <rFont val="Arial"/>
        <family val="2"/>
      </rPr>
      <t>)</t>
    </r>
  </si>
  <si>
    <t>West Bank</t>
  </si>
  <si>
    <t>Qalqiliya</t>
  </si>
  <si>
    <t>Jericho &amp; Al-Aghwar</t>
  </si>
  <si>
    <t xml:space="preserve">Jerusalem </t>
  </si>
  <si>
    <t xml:space="preserve">Bethlehem </t>
  </si>
  <si>
    <t>Gaza Strip</t>
  </si>
  <si>
    <t>North Gaza</t>
  </si>
  <si>
    <t>Gaza</t>
  </si>
  <si>
    <t>Deir Al- Balah</t>
  </si>
  <si>
    <t>Khan Yunis</t>
  </si>
  <si>
    <t>Rafah</t>
  </si>
  <si>
    <r>
      <t>محاصيل مؤقتة (كم</t>
    </r>
    <r>
      <rPr>
        <b/>
        <vertAlign val="superscript"/>
        <sz val="9"/>
        <rFont val="Simplified Arabic"/>
        <family val="1"/>
      </rPr>
      <t>2</t>
    </r>
    <r>
      <rPr>
        <b/>
        <sz val="9"/>
        <rFont val="Simplified Arabic"/>
        <family val="1"/>
      </rPr>
      <t>)</t>
    </r>
  </si>
  <si>
    <r>
      <t>محاصيل دائمة (كم</t>
    </r>
    <r>
      <rPr>
        <b/>
        <vertAlign val="superscript"/>
        <sz val="9"/>
        <rFont val="Simplified Arabic"/>
        <family val="1"/>
      </rPr>
      <t>2</t>
    </r>
    <r>
      <rPr>
        <b/>
        <sz val="9"/>
        <rFont val="Simplified Arabic"/>
        <family val="1"/>
      </rPr>
      <t>)</t>
    </r>
  </si>
  <si>
    <r>
      <t>Temporary Crops (km</t>
    </r>
    <r>
      <rPr>
        <b/>
        <vertAlign val="superscript"/>
        <sz val="9"/>
        <rFont val="Arial"/>
        <family val="2"/>
      </rPr>
      <t>2</t>
    </r>
    <r>
      <rPr>
        <b/>
        <sz val="9"/>
        <rFont val="Arial"/>
        <family val="2"/>
      </rPr>
      <t>)</t>
    </r>
  </si>
  <si>
    <r>
      <t>Permanent Crops (km</t>
    </r>
    <r>
      <rPr>
        <b/>
        <vertAlign val="superscript"/>
        <sz val="9"/>
        <rFont val="Arial"/>
        <family val="2"/>
      </rPr>
      <t>2</t>
    </r>
    <r>
      <rPr>
        <b/>
        <sz val="9"/>
        <rFont val="Arial"/>
        <family val="2"/>
      </rPr>
      <t>)</t>
    </r>
  </si>
  <si>
    <t>نمط الري</t>
  </si>
  <si>
    <t>Type of Irrigation</t>
  </si>
  <si>
    <t>بعلي</t>
  </si>
  <si>
    <t>مروي</t>
  </si>
  <si>
    <t>Rain-fed</t>
  </si>
  <si>
    <r>
      <t>المساحة (كم</t>
    </r>
    <r>
      <rPr>
        <b/>
        <vertAlign val="superscript"/>
        <sz val="9"/>
        <rFont val="Simplified Arabic"/>
        <family val="1"/>
      </rPr>
      <t>2</t>
    </r>
    <r>
      <rPr>
        <b/>
        <sz val="9"/>
        <rFont val="Simplified Arabic"/>
        <family val="1"/>
      </rPr>
      <t>)</t>
    </r>
  </si>
  <si>
    <r>
      <t>مساحة الأراضي المزروعة بالمحاصيل الدائمة والمؤقتة (كم</t>
    </r>
    <r>
      <rPr>
        <b/>
        <vertAlign val="superscript"/>
        <sz val="9"/>
        <rFont val="Simplified Arabic"/>
        <family val="1"/>
      </rPr>
      <t>2</t>
    </r>
    <r>
      <rPr>
        <b/>
        <sz val="9"/>
        <rFont val="Simplified Arabic"/>
        <family val="1"/>
      </rPr>
      <t>)</t>
    </r>
  </si>
  <si>
    <r>
      <t>Area (km</t>
    </r>
    <r>
      <rPr>
        <b/>
        <vertAlign val="superscript"/>
        <sz val="9"/>
        <rFont val="Arial"/>
        <family val="2"/>
      </rPr>
      <t>2</t>
    </r>
    <r>
      <rPr>
        <b/>
        <sz val="9"/>
        <rFont val="Arial"/>
        <family val="2"/>
      </rPr>
      <t>)</t>
    </r>
  </si>
  <si>
    <r>
      <t>Area of Cultivated Land  withTemporary and Permanent Crops (km</t>
    </r>
    <r>
      <rPr>
        <b/>
        <vertAlign val="superscript"/>
        <sz val="9"/>
        <rFont val="Arial"/>
        <family val="2"/>
      </rPr>
      <t>2</t>
    </r>
    <r>
      <rPr>
        <b/>
        <sz val="9"/>
        <rFont val="Arial"/>
        <family val="2"/>
      </rPr>
      <t>)</t>
    </r>
  </si>
  <si>
    <r>
      <t>مساحة الأراضي المروية المزروعة بالمحاصيل الدائمة والمؤقتة (كم</t>
    </r>
    <r>
      <rPr>
        <b/>
        <vertAlign val="superscript"/>
        <sz val="9"/>
        <rFont val="Simplified Arabic"/>
        <family val="1"/>
      </rPr>
      <t>2</t>
    </r>
    <r>
      <rPr>
        <b/>
        <sz val="9"/>
        <rFont val="Simplified Arabic"/>
        <family val="1"/>
      </rPr>
      <t>)</t>
    </r>
  </si>
  <si>
    <t>نسبة مساحة الأراضي المروية المزروعة بالمحاصيل الدائمة والمؤقتة من المساحة الكلية للأراضي المزروعة</t>
  </si>
  <si>
    <r>
      <t>Area of Cultivated Land with Temporary and Permanent Crops (km</t>
    </r>
    <r>
      <rPr>
        <b/>
        <vertAlign val="superscript"/>
        <sz val="9"/>
        <rFont val="Arial"/>
        <family val="2"/>
      </rPr>
      <t>2</t>
    </r>
    <r>
      <rPr>
        <b/>
        <sz val="9"/>
        <rFont val="Arial"/>
        <family val="2"/>
      </rPr>
      <t>)</t>
    </r>
  </si>
  <si>
    <r>
      <t>Area of Irrigated Cultivated Land with Temporary and Permanent Crops (km</t>
    </r>
    <r>
      <rPr>
        <b/>
        <vertAlign val="superscript"/>
        <sz val="9"/>
        <rFont val="Arial"/>
        <family val="2"/>
      </rPr>
      <t>2</t>
    </r>
    <r>
      <rPr>
        <b/>
        <sz val="9"/>
        <rFont val="Arial"/>
        <family val="2"/>
      </rPr>
      <t>)</t>
    </r>
  </si>
  <si>
    <r>
      <rPr>
        <b/>
        <sz val="9"/>
        <rFont val="Arial"/>
        <family val="2"/>
      </rPr>
      <t>الوحدة:</t>
    </r>
    <r>
      <rPr>
        <sz val="9"/>
        <rFont val="Arial"/>
        <family val="2"/>
      </rPr>
      <t xml:space="preserve"> كم</t>
    </r>
    <r>
      <rPr>
        <vertAlign val="superscript"/>
        <sz val="9"/>
        <rFont val="Arial"/>
        <family val="2"/>
      </rPr>
      <t>2</t>
    </r>
  </si>
  <si>
    <r>
      <rPr>
        <b/>
        <sz val="9"/>
        <rFont val="Arial"/>
        <family val="2"/>
      </rPr>
      <t>Unit:</t>
    </r>
    <r>
      <rPr>
        <sz val="9"/>
        <rFont val="Arial"/>
        <family val="2"/>
      </rPr>
      <t xml:space="preserve"> km</t>
    </r>
    <r>
      <rPr>
        <vertAlign val="superscript"/>
        <sz val="9"/>
        <rFont val="Arial"/>
        <family val="2"/>
      </rPr>
      <t>2</t>
    </r>
  </si>
  <si>
    <t>نوع الاستخدام</t>
  </si>
  <si>
    <t>..</t>
  </si>
  <si>
    <t>(..): البيانات غير متوفرة</t>
  </si>
  <si>
    <t>(..): Data are not available</t>
  </si>
  <si>
    <t>(-): لا يوجد</t>
  </si>
  <si>
    <t>(-): Nil</t>
  </si>
  <si>
    <t>جدول 2: مساحة الأراضي المزروعة بالمحاصيل المؤقتة والدائمة في فلسطين حسب نمط الري والمحافظة، 2021/2020</t>
  </si>
  <si>
    <t>عدد السكان نهاية العام 2021</t>
  </si>
  <si>
    <t>Population End of Year 2021</t>
  </si>
  <si>
    <t>Table 2: Area of Cultivated Land withTemporary and Permanent Crops in Palestine by Type of Irrigation and Governorate, 2020/2021</t>
  </si>
  <si>
    <r>
      <t>المجموع (كم</t>
    </r>
    <r>
      <rPr>
        <b/>
        <vertAlign val="superscript"/>
        <sz val="9"/>
        <rFont val="Times New Roman"/>
        <family val="1"/>
      </rPr>
      <t>2</t>
    </r>
    <r>
      <rPr>
        <b/>
        <sz val="9"/>
        <rFont val="Times New Roman"/>
        <family val="1"/>
      </rPr>
      <t>)
Total (km</t>
    </r>
    <r>
      <rPr>
        <b/>
        <vertAlign val="superscript"/>
        <sz val="9"/>
        <rFont val="Times New Roman"/>
        <family val="1"/>
      </rPr>
      <t>2</t>
    </r>
    <r>
      <rPr>
        <b/>
        <sz val="9"/>
        <rFont val="Times New Roman"/>
        <family val="1"/>
      </rPr>
      <t xml:space="preserve">)
</t>
    </r>
  </si>
  <si>
    <r>
      <rPr>
        <b/>
        <sz val="9"/>
        <color theme="1"/>
        <rFont val="Simplified Arabic"/>
        <family val="1"/>
      </rPr>
      <t>المصدر:</t>
    </r>
    <r>
      <rPr>
        <sz val="9"/>
        <color theme="1"/>
        <rFont val="Simplified Arabic"/>
        <family val="1"/>
      </rPr>
      <t xml:space="preserve"> الجهاز المركزي للإحصاء الفلسطيني، 2022.  التعداد الزراعي 2021. رام الله - فلسطين</t>
    </r>
  </si>
  <si>
    <r>
      <t>Population Density (Capita\ km</t>
    </r>
    <r>
      <rPr>
        <b/>
        <vertAlign val="superscript"/>
        <sz val="9"/>
        <rFont val="Arial"/>
        <family val="2"/>
      </rPr>
      <t>2</t>
    </r>
    <r>
      <rPr>
        <b/>
        <sz val="9"/>
        <rFont val="Arial"/>
        <family val="2"/>
      </rPr>
      <t>)</t>
    </r>
  </si>
  <si>
    <r>
      <rPr>
        <b/>
        <sz val="9"/>
        <rFont val="Simplified Arabic"/>
        <family val="1"/>
      </rPr>
      <t>المصادر:</t>
    </r>
    <r>
      <rPr>
        <sz val="9"/>
        <rFont val="Simplified Arabic"/>
        <family val="1"/>
      </rPr>
      <t xml:space="preserve"> 
وزارة الحكم المحلي، 2017. نظام وزارة الحكم المحلي المتكامل لادارة المعلومات المكانية (GeoMOLG). رام الله- فلسطين.
الجهاز المركزي للإحصاء الفلسطيني، 2022. تقديرات مبنية على النتائج النهائية للتعداد العام للسكان والمساكن والمنشآت ،2017.  رام الله . فلسطين</t>
    </r>
  </si>
  <si>
    <r>
      <rPr>
        <b/>
        <sz val="9"/>
        <rFont val="Arial"/>
        <family val="2"/>
      </rPr>
      <t>Sources:</t>
    </r>
    <r>
      <rPr>
        <sz val="9"/>
        <rFont val="Arial"/>
        <family val="2"/>
      </rPr>
      <t xml:space="preserve"> 
Ministry of Local Government, 2017. Geographical Information Management  System in Palestine (GeoMOLG). Ramallah- Palestine.
Palestinian Central Bureau of Statistics, 2022.  Revised Estimated based on the final results of Population, Housing and Establishments Census, 2017. Ramallah – Palestine.</t>
    </r>
  </si>
  <si>
    <r>
      <rPr>
        <b/>
        <sz val="9"/>
        <color theme="1"/>
        <rFont val="Simplified Arabic"/>
        <family val="1"/>
      </rPr>
      <t>المصادر:</t>
    </r>
    <r>
      <rPr>
        <sz val="9"/>
        <color theme="1"/>
        <rFont val="Simplified Arabic"/>
        <family val="1"/>
      </rPr>
      <t xml:space="preserve"> 
الجهاز المركزي للإحصاء الفلسطيني، 2022.  التعداد الزراعي 2021. رام الله - فلسطين.
الجهاز المركزي للإحصاء الفلسطيني، 2022. تقديرات مبنية على النتائج النهائية للتعداد العام للسكان والمساكن والمنشآت ،2017.  رام الله . فلسطين</t>
    </r>
  </si>
  <si>
    <t>Pasture and Open Land with no Vegetation, or with no Significant Vegetation Cover</t>
  </si>
  <si>
    <t>Naked Rock Area</t>
  </si>
  <si>
    <t>Palestinian Built up Area</t>
  </si>
  <si>
    <t>Others</t>
  </si>
  <si>
    <t>Total</t>
  </si>
  <si>
    <r>
      <t>mining or extractive</t>
    </r>
    <r>
      <rPr>
        <b/>
        <sz val="9"/>
        <rFont val="Calibri"/>
        <family val="2"/>
        <scheme val="minor"/>
      </rPr>
      <t>*</t>
    </r>
  </si>
  <si>
    <t>المصدر: الجهاز المركزي للإحصاء الفلسطيني، 2022.  التعداد الزراعي 2021.
 رام الله - فلسطين.</t>
  </si>
  <si>
    <t>Source:Palestinian Central Bureau of Statistics, 2022 Agricultural Census 2021. Ramallah, Palestine.</t>
  </si>
  <si>
    <r>
      <rPr>
        <b/>
        <sz val="9"/>
        <color theme="1"/>
        <rFont val="Arial"/>
        <family val="2"/>
      </rPr>
      <t>Sources:</t>
    </r>
    <r>
      <rPr>
        <sz val="9"/>
        <color theme="1"/>
        <rFont val="Arial"/>
        <family val="2"/>
      </rPr>
      <t xml:space="preserve"> 
Palestinian Central Bureau of Statistics, 2022 Agricultural Census 2021. Ramallah, Palestine.
Palestinian Central Bureau of Statistics, 2022.  Revised Estimated based on the final results of Population, Housing and Establishments Census, 2017. Ramallah – Palestine.</t>
    </r>
  </si>
  <si>
    <r>
      <rPr>
        <b/>
        <sz val="9"/>
        <color theme="1"/>
        <rFont val="Arial"/>
        <family val="2"/>
      </rPr>
      <t>Source:</t>
    </r>
    <r>
      <rPr>
        <sz val="9"/>
        <color theme="1"/>
        <rFont val="Arial"/>
        <family val="2"/>
      </rPr>
      <t xml:space="preserve"> Palestinian Central Bureau of Statistics, 2022 Agricultural Census 2021. Ramallah, Palestine</t>
    </r>
  </si>
  <si>
    <t>المؤشر</t>
  </si>
  <si>
    <t>السنة</t>
  </si>
  <si>
    <t>Indicator</t>
  </si>
  <si>
    <r>
      <t>مساحة الأراضي المزروعة (كم</t>
    </r>
    <r>
      <rPr>
        <vertAlign val="superscript"/>
        <sz val="9"/>
        <rFont val="Simplified Arabic"/>
        <family val="1"/>
      </rPr>
      <t>2</t>
    </r>
    <r>
      <rPr>
        <sz val="9"/>
        <rFont val="Simplified Arabic"/>
        <family val="1"/>
      </rPr>
      <t xml:space="preserve">) </t>
    </r>
    <r>
      <rPr>
        <vertAlign val="superscript"/>
        <sz val="9"/>
        <rFont val="Simplified Arabic"/>
        <family val="1"/>
      </rPr>
      <t>(1)</t>
    </r>
  </si>
  <si>
    <r>
      <t>Cultivated Land (km</t>
    </r>
    <r>
      <rPr>
        <vertAlign val="superscript"/>
        <sz val="9"/>
        <rFont val="Arial"/>
        <family val="2"/>
      </rPr>
      <t>2</t>
    </r>
    <r>
      <rPr>
        <sz val="9"/>
        <rFont val="Arial"/>
        <family val="2"/>
      </rPr>
      <t xml:space="preserve">) </t>
    </r>
    <r>
      <rPr>
        <vertAlign val="superscript"/>
        <sz val="9"/>
        <rFont val="Arial"/>
        <family val="2"/>
      </rPr>
      <t>(1)</t>
    </r>
  </si>
  <si>
    <r>
      <t>مساحة الغابات والأحراش (كم</t>
    </r>
    <r>
      <rPr>
        <vertAlign val="superscript"/>
        <sz val="9"/>
        <rFont val="Simplified Arabic"/>
        <family val="1"/>
      </rPr>
      <t>2</t>
    </r>
    <r>
      <rPr>
        <sz val="9"/>
        <rFont val="Simplified Arabic"/>
        <family val="1"/>
      </rPr>
      <t>)</t>
    </r>
  </si>
  <si>
    <r>
      <t>Area of Forests and Wooded Land(km</t>
    </r>
    <r>
      <rPr>
        <vertAlign val="superscript"/>
        <sz val="9"/>
        <rFont val="Arial"/>
        <family val="2"/>
      </rPr>
      <t>2</t>
    </r>
    <r>
      <rPr>
        <sz val="9"/>
        <rFont val="Arial"/>
        <family val="2"/>
      </rPr>
      <t>)</t>
    </r>
  </si>
  <si>
    <r>
      <t>حصة الفرد من مساحة الأراضي المزروعة الدائمة (م</t>
    </r>
    <r>
      <rPr>
        <vertAlign val="superscript"/>
        <sz val="9"/>
        <rFont val="Arial"/>
        <family val="2"/>
      </rPr>
      <t>2</t>
    </r>
    <r>
      <rPr>
        <sz val="9"/>
        <rFont val="Arial"/>
        <family val="2"/>
      </rPr>
      <t>)</t>
    </r>
  </si>
  <si>
    <r>
      <t>Area of Permanent Cultivated Land Per Capita (m</t>
    </r>
    <r>
      <rPr>
        <vertAlign val="superscript"/>
        <sz val="9"/>
        <rFont val="Arial"/>
        <family val="2"/>
      </rPr>
      <t>2</t>
    </r>
    <r>
      <rPr>
        <sz val="9"/>
        <rFont val="Arial"/>
        <family val="2"/>
      </rPr>
      <t>)</t>
    </r>
  </si>
  <si>
    <r>
      <t>مساحة الأراضي المزروعة الدائمة (كم</t>
    </r>
    <r>
      <rPr>
        <vertAlign val="superscript"/>
        <sz val="9"/>
        <rFont val="Simplified Arabic"/>
        <family val="1"/>
      </rPr>
      <t>2</t>
    </r>
    <r>
      <rPr>
        <sz val="9"/>
        <rFont val="Simplified Arabic"/>
        <family val="1"/>
      </rPr>
      <t>) (1)</t>
    </r>
  </si>
  <si>
    <r>
      <t>مساحة الأراضي المزروعة المؤقتة (كم</t>
    </r>
    <r>
      <rPr>
        <vertAlign val="superscript"/>
        <sz val="9"/>
        <rFont val="Simplified Arabic"/>
        <family val="1"/>
      </rPr>
      <t>2</t>
    </r>
    <r>
      <rPr>
        <sz val="9"/>
        <rFont val="Simplified Arabic"/>
        <family val="1"/>
      </rPr>
      <t>) (1)</t>
    </r>
  </si>
  <si>
    <r>
      <t>مساحة الأراضي المزروعة المروية (كم</t>
    </r>
    <r>
      <rPr>
        <vertAlign val="superscript"/>
        <sz val="9"/>
        <rFont val="Simplified Arabic"/>
        <family val="1"/>
      </rPr>
      <t>2</t>
    </r>
    <r>
      <rPr>
        <sz val="9"/>
        <rFont val="Simplified Arabic"/>
        <family val="1"/>
      </rPr>
      <t>) (1)</t>
    </r>
  </si>
  <si>
    <r>
      <t>مساحة الأراضي المزروعة البعلية (كم</t>
    </r>
    <r>
      <rPr>
        <vertAlign val="superscript"/>
        <sz val="9"/>
        <rFont val="Simplified Arabic"/>
        <family val="1"/>
      </rPr>
      <t>2</t>
    </r>
    <r>
      <rPr>
        <sz val="9"/>
        <rFont val="Simplified Arabic"/>
        <family val="1"/>
      </rPr>
      <t>) (1)</t>
    </r>
  </si>
  <si>
    <t>1. بيانات العام 2021 مصدرها بيانات التعداد الزراعي 2021، أما بيانات العام 2011 فمصدرها مسح الإحصاءات الزراعية 2011/2010، وبيانات العام 2010 مصدرها التعداد الزراعي 2010، بينما بيانات الأعوام السابقة فمصدرها السجلات الإدارية لوزارة الزراعة وهي بيانات تقديرية.</t>
  </si>
  <si>
    <t>1. data for 2021 from Agriculture Census 2021, While  2010/2011 data from Agriculture Survey 2010/2011, data for 2010 from Agriculture Census 2010, while data for the previous year  from administrative records from Ministry of Agriculture, estimated data.</t>
  </si>
  <si>
    <t>جدول 9: كمية إنتاج الحطب من الغابات في فلسطين حسب المحافظة، 2019 - 2021</t>
  </si>
  <si>
    <t>Table9: Amount of Timber Production from Forests in Palestine by Governorate, 2019 - 2021</t>
  </si>
  <si>
    <t>جدول 8: مؤشرات مختارة لاستعمالات الأراضي في فلسطين حسب المحافظة، 2021</t>
  </si>
  <si>
    <t>جدول 6: نسبة مساحة الأراضي المزروعة بالمحاصيل الدائمة والمؤقتة في فلسطين حسب المحافظة، 2021/2020</t>
  </si>
  <si>
    <t>Table 6: Percent Area of Cultivated Land withTemporary and Permanent Crops in Palestine  by Governorate, 2020/2021</t>
  </si>
  <si>
    <t>جدول 4: مساحة الأراضي المزروعة بالمحاصيل الدائمة وحصة الفرد من الأراضي المزروعة بالمحاصيل الدائمة في فلسطين حسب المحافظة، 2021/2020</t>
  </si>
  <si>
    <t>جدول 3: المساحة، وعدد السكان، والكثافة السكانية في فلسطين حسب المحافظة، 2021</t>
  </si>
  <si>
    <t>Table 3: Area, Population, and Population Density in Palestine by Governorate, 2021</t>
  </si>
  <si>
    <r>
      <rPr>
        <b/>
        <sz val="9"/>
        <rFont val="Simplified Arabic"/>
        <family val="1"/>
      </rPr>
      <t>المصدر:</t>
    </r>
    <r>
      <rPr>
        <sz val="9"/>
        <rFont val="Simplified Arabic"/>
        <family val="1"/>
      </rPr>
      <t xml:space="preserve"> الجهاز المركزي للإحصاء الفلسطيني، 2022.  التعداد الزراعي 2021.
 رام الله - فلسطين.</t>
    </r>
  </si>
  <si>
    <r>
      <rPr>
        <b/>
        <sz val="9"/>
        <rFont val="Arial"/>
        <family val="2"/>
      </rPr>
      <t>Source:</t>
    </r>
    <r>
      <rPr>
        <sz val="9"/>
        <rFont val="Arial"/>
        <family val="2"/>
      </rPr>
      <t xml:space="preserve"> Palestinian Central Bureau of Statistics, 2022 Agricultural Census 2021. Ramallah, Palestine.</t>
    </r>
  </si>
  <si>
    <t>Irrigated</t>
  </si>
  <si>
    <r>
      <t>المساحة</t>
    </r>
    <r>
      <rPr>
        <b/>
        <vertAlign val="superscript"/>
        <sz val="9"/>
        <rFont val="Simplified Arabic"/>
        <family val="1"/>
      </rPr>
      <t xml:space="preserve">
</t>
    </r>
    <r>
      <rPr>
        <b/>
        <sz val="9"/>
        <rFont val="Simplified Arabic"/>
        <family val="1"/>
      </rPr>
      <t>(كم</t>
    </r>
    <r>
      <rPr>
        <b/>
        <vertAlign val="superscript"/>
        <sz val="9"/>
        <rFont val="Simplified Arabic"/>
        <family val="1"/>
      </rPr>
      <t>2</t>
    </r>
    <r>
      <rPr>
        <b/>
        <sz val="9"/>
        <rFont val="Simplified Arabic"/>
        <family val="1"/>
      </rPr>
      <t>)</t>
    </r>
  </si>
  <si>
    <r>
      <t>الكثافة السكانية 
(فرد/ كم</t>
    </r>
    <r>
      <rPr>
        <b/>
        <vertAlign val="superscript"/>
        <sz val="9"/>
        <rFont val="Simplified Arabic"/>
        <family val="1"/>
      </rPr>
      <t>2</t>
    </r>
    <r>
      <rPr>
        <b/>
        <sz val="9"/>
        <rFont val="Simplified Arabic"/>
        <family val="1"/>
      </rPr>
      <t>)</t>
    </r>
  </si>
  <si>
    <t>جدول 5: مساحة الاراضي في فلسطين حسب المحافظة ونوع الغطاء الأرضي، 2021/2020</t>
  </si>
  <si>
    <t>نوع الغطاء الأرضي</t>
  </si>
  <si>
    <t>Type of Land Cover</t>
  </si>
  <si>
    <r>
      <t>التعدين أو الاستخراج</t>
    </r>
    <r>
      <rPr>
        <b/>
        <vertAlign val="superscript"/>
        <sz val="9"/>
        <rFont val="Simplified Arabic"/>
        <family val="1"/>
      </rPr>
      <t>**</t>
    </r>
  </si>
  <si>
    <t>**: تقتصر هذه الأنشطة في فلسطين على استخراج حجارة البناء (المحاجر) ولا يوجد أنشطة تعدين أخرى</t>
  </si>
  <si>
    <t>*: تشمل المباني الزراعية وحدائق الزينة، والمساحات المفتوحة اللازمة لتخزين المعدات والمنتجات والمسطحات المائية التي ...الخ.</t>
  </si>
  <si>
    <r>
      <rPr>
        <b/>
        <sz val="9"/>
        <rFont val="Arial"/>
        <family val="2"/>
      </rPr>
      <t>Sources:</t>
    </r>
    <r>
      <rPr>
        <sz val="9"/>
        <rFont val="Arial"/>
        <family val="2"/>
      </rPr>
      <t xml:space="preserve">
Ministry of Local Government, 2017. Geographical Information Management  System in Palestine (GeoMOLG). Ramallah- Palestine.
Palestinian Central Bureau of Statistics, 2022 Agricultural Census 2021. Ramallah, Palestine.
Applied Research Institute - Jerusalem (ARIJ).</t>
    </r>
  </si>
  <si>
    <r>
      <rPr>
        <b/>
        <sz val="9"/>
        <rFont val="Simplified Arabic"/>
        <family val="1"/>
      </rPr>
      <t xml:space="preserve">المصادر: 
</t>
    </r>
    <r>
      <rPr>
        <sz val="9"/>
        <rFont val="Simplified Arabic"/>
        <family val="1"/>
      </rPr>
      <t>وزارة الحكم المحلي، 2017. نظام وزارة الحكم المحلي المتكامل لادارة المعلومات المكانية (GeoMOLG). 
رام الله- فلسطين.
الجهاز المركزي للإحصاء الفلسطيني، 2022.  التعداد الزراعي 2021. رام الله - فلسطين.
معهد الأبحاث التطبيقية - القدس (أريج).</t>
    </r>
  </si>
  <si>
    <t>**: These activities in Palestine are limited to the extraction of building stones (quarries) and there is no existence of other mining activities</t>
  </si>
  <si>
    <t>نسبة مساحة الأراضي المزروعة بالمحاصيل الدائمة والمؤقتة من المساحة الكلية (%)</t>
  </si>
  <si>
    <t>Percent of Cultivated Land Area with Temporary and Permanent Crops from Total Area (%)</t>
  </si>
  <si>
    <t>جدول 7: نسبة مساحة الأراضي المروية المزروعة بالمحاصيل الدائمة والمؤقتة من المساحة الكلية للأراضي المزروعة في فلسطين حسب المحافظة، 2021/2020</t>
  </si>
  <si>
    <t>الأراضي السكنية</t>
  </si>
  <si>
    <t>الغابات والأحراش</t>
  </si>
  <si>
    <t>المحميات الطبيعية</t>
  </si>
  <si>
    <t>Residential Built Up Land</t>
  </si>
  <si>
    <t>Forests and Wooded Land</t>
  </si>
  <si>
    <t>Natural Reserves</t>
  </si>
  <si>
    <t>Type of Use</t>
  </si>
  <si>
    <r>
      <rPr>
        <b/>
        <sz val="9"/>
        <rFont val="Simplified Arabic"/>
        <family val="1"/>
      </rPr>
      <t>المصادر:</t>
    </r>
    <r>
      <rPr>
        <sz val="9"/>
        <rFont val="Simplified Arabic"/>
        <family val="1"/>
      </rPr>
      <t xml:space="preserve"> 
معهد الأبحاث التطبيقية - القدس (أريج)، 2021.
وزارة الزراعة، 2021</t>
    </r>
  </si>
  <si>
    <r>
      <rPr>
        <b/>
        <sz val="9"/>
        <rFont val="Arial"/>
        <family val="2"/>
      </rPr>
      <t>Sources:</t>
    </r>
    <r>
      <rPr>
        <sz val="9"/>
        <rFont val="Arial"/>
        <family val="2"/>
      </rPr>
      <t xml:space="preserve">
Applied Research Institute - Jerusalem (ARIJ).
Ministry of Agriculture, 2021</t>
    </r>
  </si>
  <si>
    <t>Table 5: Area of Land in Palestine by Governorate and Type of Land Cover, 2020/2021</t>
  </si>
  <si>
    <t>*: Includes agricultural buildings, gardens, open spaces needed to store equipment and products, water bodies …etc.</t>
  </si>
  <si>
    <t>الأراضي الزراعية*</t>
  </si>
  <si>
    <t>Agricultural Land*</t>
  </si>
  <si>
    <t>جدول 1: مؤشرات مختارة لاستعمالات الأراضي في فلسطين، 2000- 2021</t>
  </si>
  <si>
    <t>Table 1:  Selected Indicators for Land Use in Palestine, 2000 – 2021</t>
  </si>
  <si>
    <r>
      <t>Area of Permanent Cultivated Land (km</t>
    </r>
    <r>
      <rPr>
        <vertAlign val="superscript"/>
        <sz val="9"/>
        <rFont val="Arial"/>
        <family val="2"/>
      </rPr>
      <t>2</t>
    </r>
    <r>
      <rPr>
        <sz val="9"/>
        <rFont val="Arial"/>
        <family val="2"/>
      </rPr>
      <t xml:space="preserve">) </t>
    </r>
    <r>
      <rPr>
        <vertAlign val="superscript"/>
        <sz val="9"/>
        <rFont val="Arial"/>
        <family val="2"/>
      </rPr>
      <t>(1)</t>
    </r>
  </si>
  <si>
    <r>
      <t>Area of Temporary Cultivated Land (km</t>
    </r>
    <r>
      <rPr>
        <vertAlign val="superscript"/>
        <sz val="9"/>
        <rFont val="Arial"/>
        <family val="2"/>
      </rPr>
      <t>2</t>
    </r>
    <r>
      <rPr>
        <sz val="9"/>
        <rFont val="Arial"/>
        <family val="2"/>
      </rPr>
      <t>)</t>
    </r>
    <r>
      <rPr>
        <vertAlign val="superscript"/>
        <sz val="9"/>
        <rFont val="Arial"/>
        <family val="2"/>
      </rPr>
      <t>(1)</t>
    </r>
  </si>
  <si>
    <r>
      <t>Area of Irrigated Cultivated Land (km</t>
    </r>
    <r>
      <rPr>
        <vertAlign val="superscript"/>
        <sz val="9"/>
        <rFont val="Arial"/>
        <family val="2"/>
      </rPr>
      <t>2</t>
    </r>
    <r>
      <rPr>
        <sz val="9"/>
        <rFont val="Arial"/>
        <family val="2"/>
      </rPr>
      <t>)</t>
    </r>
    <r>
      <rPr>
        <vertAlign val="superscript"/>
        <sz val="9"/>
        <rFont val="Arial"/>
        <family val="2"/>
      </rPr>
      <t>(1)</t>
    </r>
  </si>
  <si>
    <r>
      <t>Area of Rain-fed Cultivated Land (km</t>
    </r>
    <r>
      <rPr>
        <vertAlign val="superscript"/>
        <sz val="9"/>
        <rFont val="Arial"/>
        <family val="2"/>
      </rPr>
      <t>2</t>
    </r>
    <r>
      <rPr>
        <sz val="9"/>
        <rFont val="Arial"/>
        <family val="2"/>
      </rPr>
      <t>)</t>
    </r>
    <r>
      <rPr>
        <vertAlign val="superscript"/>
        <sz val="9"/>
        <rFont val="Arial"/>
        <family val="2"/>
      </rPr>
      <t>(1)</t>
    </r>
  </si>
  <si>
    <t>Table 4: Area Cultivated with Permanent Crops and Area of Land Cultivated with Permanent Crops Per Capita in Palestine by Governorate, 2020/2021</t>
  </si>
  <si>
    <t>Table 7: Percent of Irrigated Cultivated Land with Temporary and Permanent Crops from Total Cultivated Land in Palestine  by Governorate, 2020/2021</t>
  </si>
  <si>
    <t>Percent of Irrigated Cultivated Land with Temporary and Permanent Crops from Total Cultivated Land (%)</t>
  </si>
  <si>
    <t>Table 8: Selected Land Use Indicators in Palestine by Governorate, 2021</t>
  </si>
  <si>
    <t>دولة فلسطين</t>
  </si>
  <si>
    <t>State of Palestine</t>
  </si>
  <si>
    <r>
      <t>Unit: km</t>
    </r>
    <r>
      <rPr>
        <vertAlign val="superscript"/>
        <sz val="10"/>
        <rFont val="Arial"/>
        <family val="2"/>
      </rPr>
      <t>2</t>
    </r>
  </si>
  <si>
    <r>
      <t>الوحدة: كم</t>
    </r>
    <r>
      <rPr>
        <b/>
        <vertAlign val="superscript"/>
        <sz val="11"/>
        <rFont val="Arial"/>
        <family val="2"/>
      </rPr>
      <t>2</t>
    </r>
  </si>
  <si>
    <t>..: Data Not Available</t>
  </si>
  <si>
    <t>..: البيانات غير متوفرة</t>
  </si>
  <si>
    <t>*: هي مساحة من الأرض أو المياه الساحلية أو الداخلية تتميز بوجود كائنات حية نباتية أو حيوانية برية أو بحرية أو ظواهر طبيعية ذات قيمة ثقافية أو علمية أو سياحية أو جمالية، يتم حصرها وعزلها لغرض حمايتها من التأثيرات والعوامل الخارجية وخاصة الإنسان.</t>
  </si>
  <si>
    <t>*: It’s the area of land, coastal or internal water.Characterized by the presence of wild animals and plants. or natural phenomena with cultural, scientific, touristic or fineness worth, Which is delineated and isolated for purposes of protection from effects of external factors and threats.</t>
  </si>
  <si>
    <t>Timber productions is the process of harvesting trees from forests, processing them into usable wood products, and managing forests to ensure a sustainable supply of timber for the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</si>
</sst>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0.0"/>
    <numFmt numFmtId="166" formatCode="#,##0.0"/>
    <numFmt numFmtId="167" formatCode="_-* #,##0.0_-;_-* #,##0.0\-;_-* &quot;-&quot;??_-;_-@_-"/>
    <numFmt numFmtId="168" formatCode="###0"/>
    <numFmt numFmtId="169" formatCode="_-* #,##0.00_-;\-* #,##0.00_-;_-* &quot;-&quot;??_-;_-@_-"/>
    <numFmt numFmtId="170" formatCode="_-* #,##0.0_-;\-* #,##0.0_-;_-* &quot;-&quot;??_-;_-@_-"/>
    <numFmt numFmtId="171" formatCode="\ General"/>
  </numFmts>
  <fonts count="66" x14ac:knownFonts="1">
    <font>
      <sz val="10"/>
      <name val="Arial"/>
      <charset val="178"/>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0"/>
      <name val="Arial"/>
      <family val="2"/>
    </font>
    <font>
      <sz val="10"/>
      <name val="Simplified Arabic"/>
      <family val="1"/>
    </font>
    <font>
      <sz val="10"/>
      <name val="Times New Roman"/>
      <family val="1"/>
    </font>
    <font>
      <b/>
      <sz val="9"/>
      <name val="Arial"/>
      <family val="2"/>
    </font>
    <font>
      <sz val="9"/>
      <name val="Arial"/>
      <family val="2"/>
    </font>
    <font>
      <sz val="11"/>
      <name val="Arial"/>
      <family val="2"/>
    </font>
    <font>
      <b/>
      <sz val="11"/>
      <name val="Simplified Arabic"/>
      <family val="1"/>
    </font>
    <font>
      <sz val="11"/>
      <name val="Simplified Arabic"/>
      <family val="1"/>
    </font>
    <font>
      <sz val="9"/>
      <name val="Simplified Arabic"/>
      <family val="1"/>
    </font>
    <font>
      <b/>
      <sz val="9"/>
      <name val="Simplified Arabic"/>
      <family val="1"/>
    </font>
    <font>
      <b/>
      <vertAlign val="superscript"/>
      <sz val="9"/>
      <name val="Simplified Arabic"/>
      <family val="1"/>
    </font>
    <font>
      <sz val="9"/>
      <color indexed="10"/>
      <name val="Arial"/>
      <family val="2"/>
    </font>
    <font>
      <sz val="8.5"/>
      <name val="Simplified Arabic"/>
      <family val="1"/>
    </font>
    <font>
      <b/>
      <sz val="9"/>
      <name val="Calibri"/>
      <family val="2"/>
      <scheme val="minor"/>
    </font>
    <font>
      <b/>
      <sz val="9"/>
      <color theme="1"/>
      <name val="Arial"/>
      <family val="2"/>
    </font>
    <font>
      <sz val="9"/>
      <color theme="1"/>
      <name val="Arial"/>
      <family val="2"/>
    </font>
    <font>
      <sz val="10"/>
      <name val="Arial"/>
      <family val="2"/>
    </font>
    <font>
      <b/>
      <sz val="9"/>
      <name val="Times New Roman"/>
      <family val="1"/>
    </font>
    <font>
      <b/>
      <sz val="11"/>
      <color theme="1"/>
      <name val="Calibri"/>
      <family val="2"/>
      <scheme val="minor"/>
    </font>
    <font>
      <b/>
      <sz val="10"/>
      <name val="Arial"/>
      <family val="2"/>
    </font>
    <font>
      <b/>
      <sz val="9"/>
      <color theme="1"/>
      <name val="Calibri"/>
      <family val="2"/>
      <scheme val="minor"/>
    </font>
    <font>
      <sz val="9"/>
      <color theme="1"/>
      <name val="Calibri"/>
      <family val="2"/>
      <charset val="178"/>
      <scheme val="minor"/>
    </font>
    <font>
      <b/>
      <sz val="9"/>
      <color theme="1"/>
      <name val="Simplified Arabic"/>
      <family val="1"/>
    </font>
    <font>
      <sz val="9"/>
      <color theme="1"/>
      <name val="Simplified Arabic"/>
      <family val="1"/>
    </font>
    <font>
      <sz val="9"/>
      <color theme="1"/>
      <name val="Calibri"/>
      <family val="2"/>
      <scheme val="minor"/>
    </font>
    <font>
      <sz val="14"/>
      <name val="Times New Roman"/>
      <family val="1"/>
    </font>
    <font>
      <sz val="11"/>
      <name val="Times New Roman"/>
      <family val="1"/>
    </font>
    <font>
      <sz val="14"/>
      <name val="Calibri"/>
      <family val="2"/>
    </font>
    <font>
      <b/>
      <sz val="11"/>
      <name val="Arial"/>
      <family val="2"/>
    </font>
    <font>
      <b/>
      <vertAlign val="superscript"/>
      <sz val="9"/>
      <name val="Arial"/>
      <family val="2"/>
    </font>
    <font>
      <b/>
      <vertAlign val="superscript"/>
      <sz val="9"/>
      <name val="Times New Roman"/>
      <family val="1"/>
    </font>
    <font>
      <sz val="9"/>
      <name val="Times New Roman"/>
      <family val="1"/>
    </font>
    <font>
      <vertAlign val="superscrip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charset val="204"/>
    </font>
    <font>
      <sz val="11"/>
      <color theme="1"/>
      <name val="Calibri"/>
      <family val="2"/>
      <scheme val="minor"/>
    </font>
    <font>
      <sz val="11"/>
      <color indexed="8"/>
      <name val="Arial"/>
      <family val="2"/>
      <charset val="178"/>
    </font>
    <font>
      <sz val="10"/>
      <color indexed="8"/>
      <name val="Arial"/>
      <family val="2"/>
    </font>
    <font>
      <sz val="9"/>
      <color theme="1"/>
      <name val="Arial"/>
      <family val="2"/>
      <charset val="178"/>
    </font>
    <font>
      <b/>
      <sz val="11"/>
      <color indexed="63"/>
      <name val="Calibri"/>
      <family val="2"/>
    </font>
    <font>
      <b/>
      <sz val="18"/>
      <color indexed="56"/>
      <name val="Cambria"/>
      <family val="2"/>
    </font>
    <font>
      <b/>
      <sz val="11"/>
      <color indexed="8"/>
      <name val="Calibri"/>
      <family val="2"/>
    </font>
    <font>
      <sz val="11"/>
      <color indexed="10"/>
      <name val="Calibri"/>
      <family val="2"/>
    </font>
    <font>
      <vertAlign val="superscript"/>
      <sz val="9"/>
      <name val="Simplified Arabic"/>
      <family val="1"/>
    </font>
    <font>
      <sz val="9"/>
      <name val="Calibri"/>
      <family val="2"/>
      <scheme val="minor"/>
    </font>
    <font>
      <vertAlign val="superscript"/>
      <sz val="10"/>
      <name val="Arial"/>
      <family val="2"/>
    </font>
    <font>
      <b/>
      <vertAlign val="superscript"/>
      <sz val="11"/>
      <name val="Arial"/>
      <family val="2"/>
    </font>
    <font>
      <sz val="10"/>
      <color theme="1"/>
      <name val="Arial"/>
      <family val="2"/>
    </font>
  </fonts>
  <fills count="2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0">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332">
    <xf numFmtId="0" fontId="0" fillId="0" borderId="0"/>
    <xf numFmtId="0" fontId="6" fillId="0" borderId="0"/>
    <xf numFmtId="164" fontId="22" fillId="0" borderId="0" applyFont="0" applyFill="0" applyBorder="0" applyAlignment="0" applyProtection="0"/>
    <xf numFmtId="0" fontId="5" fillId="0" borderId="0"/>
    <xf numFmtId="0" fontId="4" fillId="0" borderId="0"/>
    <xf numFmtId="0" fontId="8" fillId="0" borderId="0"/>
    <xf numFmtId="0" fontId="6" fillId="0" borderId="0"/>
    <xf numFmtId="0" fontId="3" fillId="0" borderId="0"/>
    <xf numFmtId="0" fontId="6" fillId="0" borderId="0"/>
    <xf numFmtId="164" fontId="6" fillId="0" borderId="0" applyFont="0" applyFill="0" applyBorder="0" applyAlignment="0" applyProtection="0"/>
    <xf numFmtId="0" fontId="2" fillId="0" borderId="0"/>
    <xf numFmtId="0" fontId="1" fillId="0" borderId="0"/>
    <xf numFmtId="0" fontId="6" fillId="0" borderId="0"/>
    <xf numFmtId="0" fontId="6" fillId="0" borderId="0"/>
    <xf numFmtId="0" fontId="6" fillId="0" borderId="0"/>
    <xf numFmtId="0" fontId="39" fillId="4"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40" fillId="14"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21" borderId="0" applyNumberFormat="0" applyBorder="0" applyAlignment="0" applyProtection="0"/>
    <xf numFmtId="0" fontId="41" fillId="5" borderId="0" applyNumberFormat="0" applyBorder="0" applyAlignment="0" applyProtection="0"/>
    <xf numFmtId="0" fontId="42" fillId="22" borderId="15" applyNumberFormat="0" applyAlignment="0" applyProtection="0"/>
    <xf numFmtId="0" fontId="43" fillId="23" borderId="16" applyNumberFormat="0" applyAlignment="0" applyProtection="0"/>
    <xf numFmtId="0" fontId="44" fillId="0" borderId="0" applyNumberFormat="0" applyFill="0" applyBorder="0" applyAlignment="0" applyProtection="0"/>
    <xf numFmtId="0" fontId="45" fillId="6" borderId="0" applyNumberFormat="0" applyBorder="0" applyAlignment="0" applyProtection="0"/>
    <xf numFmtId="0" fontId="46" fillId="0" borderId="17" applyNumberFormat="0" applyFill="0" applyAlignment="0" applyProtection="0"/>
    <xf numFmtId="0" fontId="47" fillId="0" borderId="18" applyNumberFormat="0" applyFill="0" applyAlignment="0" applyProtection="0"/>
    <xf numFmtId="0" fontId="48" fillId="0" borderId="19" applyNumberFormat="0" applyFill="0" applyAlignment="0" applyProtection="0"/>
    <xf numFmtId="0" fontId="48" fillId="0" borderId="0" applyNumberFormat="0" applyFill="0" applyBorder="0" applyAlignment="0" applyProtection="0"/>
    <xf numFmtId="0" fontId="49" fillId="9" borderId="15" applyNumberFormat="0" applyAlignment="0" applyProtection="0"/>
    <xf numFmtId="0" fontId="50" fillId="0" borderId="20" applyNumberFormat="0" applyFill="0" applyAlignment="0" applyProtection="0"/>
    <xf numFmtId="0" fontId="51" fillId="24" borderId="0" applyNumberFormat="0" applyBorder="0" applyAlignment="0" applyProtection="0"/>
    <xf numFmtId="0" fontId="6" fillId="0" borderId="0"/>
    <xf numFmtId="0" fontId="52" fillId="0" borderId="0"/>
    <xf numFmtId="0" fontId="53" fillId="0" borderId="0"/>
    <xf numFmtId="0" fontId="53" fillId="0" borderId="0"/>
    <xf numFmtId="0" fontId="53" fillId="0" borderId="0"/>
    <xf numFmtId="0" fontId="1" fillId="0" borderId="0"/>
    <xf numFmtId="0" fontId="53" fillId="0" borderId="0"/>
    <xf numFmtId="0" fontId="6" fillId="0" borderId="0"/>
    <xf numFmtId="0" fontId="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6" fillId="0" borderId="0" applyNumberFormat="0" applyFill="0" applyBorder="0" applyAlignment="0" applyProtection="0"/>
    <xf numFmtId="0" fontId="1" fillId="0" borderId="0"/>
    <xf numFmtId="0" fontId="1" fillId="0" borderId="0"/>
    <xf numFmtId="0" fontId="54" fillId="0" borderId="0"/>
    <xf numFmtId="0" fontId="55"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1" fillId="0" borderId="0"/>
    <xf numFmtId="0" fontId="53" fillId="0" borderId="0"/>
    <xf numFmtId="0" fontId="53" fillId="0" borderId="0"/>
    <xf numFmtId="0" fontId="6" fillId="0" borderId="0"/>
    <xf numFmtId="0" fontId="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6" fillId="0" borderId="0"/>
    <xf numFmtId="0" fontId="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6" fillId="25" borderId="21" applyNumberFormat="0" applyFont="0" applyAlignment="0" applyProtection="0"/>
    <xf numFmtId="0" fontId="57" fillId="22" borderId="22" applyNumberFormat="0" applyAlignment="0" applyProtection="0"/>
    <xf numFmtId="9" fontId="6" fillId="0" borderId="0" applyFont="0" applyFill="0" applyBorder="0" applyAlignment="0" applyProtection="0"/>
    <xf numFmtId="0" fontId="58" fillId="0" borderId="0" applyNumberFormat="0" applyFill="0" applyBorder="0" applyAlignment="0" applyProtection="0"/>
    <xf numFmtId="0" fontId="59" fillId="0" borderId="23" applyNumberFormat="0" applyFill="0" applyAlignment="0" applyProtection="0"/>
    <xf numFmtId="0" fontId="60" fillId="0" borderId="0" applyNumberFormat="0" applyFill="0" applyBorder="0" applyAlignment="0" applyProtection="0"/>
    <xf numFmtId="169" fontId="1" fillId="0" borderId="0" applyFont="0" applyFill="0" applyBorder="0" applyAlignment="0" applyProtection="0"/>
    <xf numFmtId="0" fontId="6" fillId="0" borderId="0"/>
    <xf numFmtId="0" fontId="6" fillId="0" borderId="0"/>
    <xf numFmtId="0" fontId="6" fillId="25" borderId="30" applyNumberFormat="0" applyFont="0" applyAlignment="0" applyProtection="0"/>
    <xf numFmtId="0" fontId="42" fillId="22" borderId="25" applyNumberFormat="0" applyAlignment="0" applyProtection="0"/>
    <xf numFmtId="0" fontId="49" fillId="9" borderId="25" applyNumberFormat="0" applyAlignment="0" applyProtection="0"/>
    <xf numFmtId="0" fontId="6" fillId="0" borderId="0"/>
    <xf numFmtId="169" fontId="1" fillId="0" borderId="0" applyFont="0" applyFill="0" applyBorder="0" applyAlignment="0" applyProtection="0"/>
    <xf numFmtId="0" fontId="59" fillId="0" borderId="34" applyNumberFormat="0" applyFill="0" applyAlignment="0" applyProtection="0"/>
    <xf numFmtId="0" fontId="57" fillId="22" borderId="33" applyNumberFormat="0" applyAlignment="0" applyProtection="0"/>
    <xf numFmtId="0" fontId="6" fillId="25" borderId="32" applyNumberFormat="0" applyFont="0" applyAlignment="0" applyProtection="0"/>
    <xf numFmtId="0" fontId="42" fillId="22" borderId="35" applyNumberFormat="0" applyAlignment="0" applyProtection="0"/>
    <xf numFmtId="0" fontId="49" fillId="9" borderId="35" applyNumberFormat="0" applyAlignment="0" applyProtection="0"/>
    <xf numFmtId="0" fontId="49" fillId="9" borderId="29" applyNumberFormat="0" applyAlignment="0" applyProtection="0"/>
    <xf numFmtId="0" fontId="42" fillId="22" borderId="29" applyNumberFormat="0" applyAlignment="0" applyProtection="0"/>
    <xf numFmtId="0" fontId="6" fillId="25" borderId="26" applyNumberFormat="0" applyFont="0" applyAlignment="0" applyProtection="0"/>
    <xf numFmtId="0" fontId="57" fillId="22" borderId="27" applyNumberFormat="0" applyAlignment="0" applyProtection="0"/>
    <xf numFmtId="0" fontId="6" fillId="0" borderId="0"/>
    <xf numFmtId="0" fontId="59" fillId="0" borderId="28" applyNumberFormat="0" applyFill="0" applyAlignment="0" applyProtection="0"/>
    <xf numFmtId="0" fontId="49" fillId="9" borderId="31" applyNumberFormat="0" applyAlignment="0" applyProtection="0"/>
    <xf numFmtId="0" fontId="42" fillId="22" borderId="31" applyNumberFormat="0" applyAlignment="0" applyProtection="0"/>
    <xf numFmtId="0" fontId="6" fillId="0" borderId="0"/>
    <xf numFmtId="0" fontId="6" fillId="25" borderId="36" applyNumberFormat="0" applyFont="0" applyAlignment="0" applyProtection="0"/>
    <xf numFmtId="169" fontId="1" fillId="0" borderId="0" applyFont="0" applyFill="0" applyBorder="0" applyAlignment="0" applyProtection="0"/>
    <xf numFmtId="0" fontId="57" fillId="22" borderId="37" applyNumberFormat="0" applyAlignment="0" applyProtection="0"/>
    <xf numFmtId="169" fontId="1" fillId="0" borderId="0" applyFont="0" applyFill="0" applyBorder="0" applyAlignment="0" applyProtection="0"/>
    <xf numFmtId="0" fontId="59" fillId="0" borderId="38" applyNumberFormat="0" applyFill="0" applyAlignment="0" applyProtection="0"/>
  </cellStyleXfs>
  <cellXfs count="389">
    <xf numFmtId="0" fontId="0" fillId="0" borderId="0" xfId="0"/>
    <xf numFmtId="0" fontId="8" fillId="0" borderId="0" xfId="1" applyFont="1" applyFill="1" applyAlignment="1">
      <alignment vertical="center"/>
    </xf>
    <xf numFmtId="0" fontId="9" fillId="0" borderId="0" xfId="1" applyFont="1" applyFill="1" applyAlignment="1">
      <alignment vertical="center"/>
    </xf>
    <xf numFmtId="0" fontId="10" fillId="0" borderId="0" xfId="1" applyFont="1" applyFill="1" applyBorder="1" applyAlignment="1">
      <alignment vertical="center"/>
    </xf>
    <xf numFmtId="0" fontId="11" fillId="0" borderId="0" xfId="1" applyFont="1" applyFill="1" applyAlignment="1">
      <alignment vertical="center"/>
    </xf>
    <xf numFmtId="0" fontId="7" fillId="0" borderId="0" xfId="1" applyFont="1" applyFill="1" applyAlignment="1">
      <alignment vertical="center"/>
    </xf>
    <xf numFmtId="0" fontId="13" fillId="0" borderId="0" xfId="1" applyFont="1" applyFill="1" applyAlignment="1">
      <alignment vertical="center"/>
    </xf>
    <xf numFmtId="0" fontId="13" fillId="0" borderId="0" xfId="0" applyFont="1" applyFill="1" applyAlignment="1">
      <alignment vertical="center"/>
    </xf>
    <xf numFmtId="0" fontId="15" fillId="0" borderId="5" xfId="0" applyFont="1" applyFill="1" applyBorder="1" applyAlignment="1">
      <alignment horizontal="center" vertical="center" wrapText="1" readingOrder="2"/>
    </xf>
    <xf numFmtId="0" fontId="9" fillId="0" borderId="0" xfId="0" applyFont="1" applyFill="1" applyAlignment="1">
      <alignment vertical="center"/>
    </xf>
    <xf numFmtId="0" fontId="10" fillId="0" borderId="0" xfId="0" applyFont="1" applyFill="1" applyAlignment="1">
      <alignment vertical="center"/>
    </xf>
    <xf numFmtId="0" fontId="17" fillId="0" borderId="0" xfId="0" applyFont="1" applyFill="1" applyBorder="1" applyAlignment="1">
      <alignment vertical="center"/>
    </xf>
    <xf numFmtId="0" fontId="14" fillId="0" borderId="0" xfId="0" applyFont="1" applyFill="1" applyAlignment="1">
      <alignment vertical="center"/>
    </xf>
    <xf numFmtId="0" fontId="7" fillId="0" borderId="0" xfId="0" applyFont="1" applyFill="1" applyAlignment="1">
      <alignment vertical="center"/>
    </xf>
    <xf numFmtId="0" fontId="0" fillId="0" borderId="0" xfId="0" applyFill="1" applyAlignment="1">
      <alignment vertical="center"/>
    </xf>
    <xf numFmtId="166" fontId="9" fillId="0" borderId="7" xfId="0" applyNumberFormat="1" applyFont="1" applyFill="1" applyBorder="1" applyAlignment="1">
      <alignment horizontal="right" vertical="top" indent="1"/>
    </xf>
    <xf numFmtId="166" fontId="9" fillId="0" borderId="8" xfId="0" applyNumberFormat="1" applyFont="1" applyFill="1" applyBorder="1" applyAlignment="1">
      <alignment horizontal="right" vertical="top" indent="1"/>
    </xf>
    <xf numFmtId="166" fontId="21" fillId="0" borderId="8" xfId="0" applyNumberFormat="1" applyFont="1" applyFill="1" applyBorder="1" applyAlignment="1">
      <alignment horizontal="right" vertical="top" indent="1"/>
    </xf>
    <xf numFmtId="166" fontId="20" fillId="0" borderId="8" xfId="0" applyNumberFormat="1" applyFont="1" applyFill="1" applyBorder="1" applyAlignment="1">
      <alignment horizontal="right" vertical="top" indent="1"/>
    </xf>
    <xf numFmtId="166" fontId="21" fillId="0" borderId="12" xfId="0" applyNumberFormat="1" applyFont="1" applyFill="1" applyBorder="1" applyAlignment="1">
      <alignment horizontal="right" vertical="top" indent="1"/>
    </xf>
    <xf numFmtId="3" fontId="9" fillId="0" borderId="11" xfId="0" applyNumberFormat="1" applyFont="1" applyFill="1" applyBorder="1" applyAlignment="1">
      <alignment horizontal="right" vertical="top" indent="1"/>
    </xf>
    <xf numFmtId="3" fontId="10" fillId="0" borderId="11" xfId="0" applyNumberFormat="1" applyFont="1" applyFill="1" applyBorder="1" applyAlignment="1">
      <alignment horizontal="right" vertical="top" indent="1"/>
    </xf>
    <xf numFmtId="3" fontId="10" fillId="0" borderId="13" xfId="0" applyNumberFormat="1" applyFont="1" applyFill="1" applyBorder="1" applyAlignment="1">
      <alignment horizontal="right" vertical="top" indent="1"/>
    </xf>
    <xf numFmtId="0" fontId="31" fillId="0" borderId="0" xfId="0" applyFont="1" applyAlignment="1">
      <alignment horizontal="right" readingOrder="2"/>
    </xf>
    <xf numFmtId="0" fontId="32" fillId="0" borderId="0" xfId="0" applyFont="1" applyAlignment="1">
      <alignment horizontal="right" readingOrder="2"/>
    </xf>
    <xf numFmtId="0" fontId="33" fillId="0" borderId="0" xfId="0" applyFont="1" applyAlignment="1">
      <alignment horizontal="left" readingOrder="1"/>
    </xf>
    <xf numFmtId="167" fontId="27" fillId="0" borderId="13" xfId="9" applyNumberFormat="1" applyFont="1" applyBorder="1" applyAlignment="1">
      <alignment vertical="center"/>
    </xf>
    <xf numFmtId="167" fontId="27" fillId="0" borderId="11" xfId="9" applyNumberFormat="1" applyFont="1" applyBorder="1" applyAlignment="1">
      <alignment vertical="center"/>
    </xf>
    <xf numFmtId="167" fontId="26" fillId="0" borderId="10" xfId="9" applyNumberFormat="1" applyFont="1" applyBorder="1" applyAlignment="1">
      <alignment vertical="center"/>
    </xf>
    <xf numFmtId="0" fontId="0" fillId="0" borderId="0" xfId="0" applyAlignment="1"/>
    <xf numFmtId="0" fontId="2" fillId="0" borderId="0" xfId="10" applyFont="1"/>
    <xf numFmtId="0" fontId="30" fillId="0" borderId="0" xfId="10" applyFont="1" applyBorder="1" applyAlignment="1">
      <alignment horizontal="right" wrapText="1"/>
    </xf>
    <xf numFmtId="0" fontId="25" fillId="0" borderId="0" xfId="0" applyFont="1" applyBorder="1" applyAlignment="1">
      <alignment horizontal="center" wrapText="1"/>
    </xf>
    <xf numFmtId="0" fontId="30" fillId="0" borderId="0" xfId="10" applyFont="1"/>
    <xf numFmtId="0" fontId="2" fillId="0" borderId="3" xfId="10" applyFont="1" applyBorder="1"/>
    <xf numFmtId="0" fontId="26" fillId="0" borderId="5" xfId="10" applyFont="1" applyFill="1" applyBorder="1" applyAlignment="1">
      <alignment horizontal="center" vertical="center"/>
    </xf>
    <xf numFmtId="0" fontId="26" fillId="0" borderId="10" xfId="10" applyFont="1" applyBorder="1" applyAlignment="1">
      <alignment horizontal="center"/>
    </xf>
    <xf numFmtId="0" fontId="26" fillId="0" borderId="11" xfId="10" applyFont="1" applyBorder="1" applyAlignment="1">
      <alignment horizontal="center"/>
    </xf>
    <xf numFmtId="166" fontId="26" fillId="0" borderId="7" xfId="10" applyNumberFormat="1" applyFont="1" applyFill="1" applyBorder="1" applyAlignment="1">
      <alignment horizontal="right" vertical="center"/>
    </xf>
    <xf numFmtId="167" fontId="26" fillId="0" borderId="9" xfId="9" applyNumberFormat="1" applyFont="1" applyBorder="1" applyAlignment="1">
      <alignment vertical="center"/>
    </xf>
    <xf numFmtId="167" fontId="27" fillId="0" borderId="8" xfId="9" applyNumberFormat="1" applyFont="1" applyBorder="1" applyAlignment="1">
      <alignment vertical="center"/>
    </xf>
    <xf numFmtId="167" fontId="27" fillId="0" borderId="0" xfId="9" applyNumberFormat="1" applyFont="1" applyBorder="1" applyAlignment="1">
      <alignment vertical="center"/>
    </xf>
    <xf numFmtId="167" fontId="27" fillId="0" borderId="12" xfId="9" applyNumberFormat="1" applyFont="1" applyBorder="1" applyAlignment="1">
      <alignment vertical="center"/>
    </xf>
    <xf numFmtId="167" fontId="27" fillId="0" borderId="4" xfId="9" applyNumberFormat="1" applyFont="1" applyBorder="1" applyAlignment="1">
      <alignment vertical="center"/>
    </xf>
    <xf numFmtId="49" fontId="2" fillId="0" borderId="0" xfId="10" applyNumberFormat="1" applyFont="1" applyAlignment="1">
      <alignment horizontal="right" readingOrder="2"/>
    </xf>
    <xf numFmtId="49" fontId="2" fillId="0" borderId="0" xfId="10" applyNumberFormat="1" applyFont="1"/>
    <xf numFmtId="0" fontId="13" fillId="0" borderId="0" xfId="8" applyFont="1" applyFill="1" applyAlignment="1">
      <alignment vertical="center"/>
    </xf>
    <xf numFmtId="0" fontId="11" fillId="0" borderId="0" xfId="8" applyFont="1" applyFill="1" applyAlignment="1">
      <alignment vertical="center"/>
    </xf>
    <xf numFmtId="0" fontId="34" fillId="0" borderId="0" xfId="8" applyFont="1" applyFill="1" applyBorder="1" applyAlignment="1">
      <alignment horizontal="center" vertical="center" wrapText="1"/>
    </xf>
    <xf numFmtId="0" fontId="15" fillId="0" borderId="7" xfId="8" applyFont="1" applyFill="1" applyBorder="1" applyAlignment="1">
      <alignment horizontal="center" vertical="center" wrapText="1" readingOrder="2"/>
    </xf>
    <xf numFmtId="0" fontId="15" fillId="0" borderId="5" xfId="8" applyFont="1" applyFill="1" applyBorder="1" applyAlignment="1">
      <alignment horizontal="center" vertical="center" wrapText="1" readingOrder="2"/>
    </xf>
    <xf numFmtId="0" fontId="9" fillId="0" borderId="0" xfId="8" applyFont="1" applyFill="1" applyAlignment="1">
      <alignment vertical="center"/>
    </xf>
    <xf numFmtId="0" fontId="10" fillId="0" borderId="0" xfId="8" applyFont="1" applyFill="1" applyAlignment="1">
      <alignment vertical="center"/>
    </xf>
    <xf numFmtId="0" fontId="17" fillId="0" borderId="0" xfId="8" applyFont="1" applyFill="1" applyBorder="1" applyAlignment="1">
      <alignment vertical="center"/>
    </xf>
    <xf numFmtId="0" fontId="14" fillId="0" borderId="0" xfId="8" applyFont="1" applyFill="1" applyAlignment="1">
      <alignment vertical="center"/>
    </xf>
    <xf numFmtId="0" fontId="7" fillId="0" borderId="0" xfId="8" applyFont="1" applyFill="1" applyAlignment="1">
      <alignment vertical="center"/>
    </xf>
    <xf numFmtId="0" fontId="6" fillId="0" borderId="0" xfId="8" applyFill="1" applyAlignment="1">
      <alignment vertical="center"/>
    </xf>
    <xf numFmtId="0" fontId="8" fillId="0" borderId="0" xfId="8" applyFont="1" applyFill="1" applyAlignment="1">
      <alignment vertical="center"/>
    </xf>
    <xf numFmtId="165" fontId="19" fillId="0" borderId="0" xfId="1" applyNumberFormat="1" applyFont="1" applyFill="1" applyBorder="1" applyAlignment="1">
      <alignment horizontal="right" vertical="top" indent="1" readingOrder="2"/>
    </xf>
    <xf numFmtId="0" fontId="9" fillId="0" borderId="0" xfId="1" applyFont="1" applyFill="1" applyBorder="1" applyAlignment="1">
      <alignment vertical="center"/>
    </xf>
    <xf numFmtId="0" fontId="10" fillId="0" borderId="0" xfId="1" applyFont="1" applyFill="1" applyAlignment="1">
      <alignment vertical="center"/>
    </xf>
    <xf numFmtId="0" fontId="6" fillId="0" borderId="0" xfId="1" applyFont="1" applyFill="1" applyAlignment="1">
      <alignment vertical="center"/>
    </xf>
    <xf numFmtId="0" fontId="14" fillId="0" borderId="0" xfId="1" applyFont="1" applyFill="1" applyAlignment="1">
      <alignment vertical="center"/>
    </xf>
    <xf numFmtId="0" fontId="37" fillId="0" borderId="0" xfId="1" applyFont="1" applyFill="1" applyAlignment="1">
      <alignment vertical="center"/>
    </xf>
    <xf numFmtId="166" fontId="9" fillId="0" borderId="0" xfId="8" applyNumberFormat="1" applyFont="1" applyFill="1" applyAlignment="1">
      <alignment vertical="center"/>
    </xf>
    <xf numFmtId="165" fontId="20" fillId="0" borderId="11" xfId="8" applyNumberFormat="1" applyFont="1" applyFill="1" applyBorder="1" applyAlignment="1">
      <alignment horizontal="left" vertical="top" wrapText="1" indent="1" readingOrder="2"/>
    </xf>
    <xf numFmtId="2" fontId="9" fillId="0" borderId="0" xfId="8" applyNumberFormat="1" applyFont="1" applyFill="1" applyBorder="1" applyAlignment="1">
      <alignment horizontal="right" vertical="center" indent="1"/>
    </xf>
    <xf numFmtId="165" fontId="21" fillId="0" borderId="11" xfId="8" applyNumberFormat="1" applyFont="1" applyFill="1" applyBorder="1" applyAlignment="1">
      <alignment horizontal="right" vertical="center" indent="1"/>
    </xf>
    <xf numFmtId="165" fontId="9" fillId="0" borderId="0" xfId="8" applyNumberFormat="1" applyFont="1" applyFill="1" applyBorder="1" applyAlignment="1">
      <alignment horizontal="right" vertical="center" indent="1"/>
    </xf>
    <xf numFmtId="0" fontId="16" fillId="0" borderId="0" xfId="8" applyFont="1" applyFill="1" applyBorder="1" applyAlignment="1">
      <alignment vertical="center" wrapText="1"/>
    </xf>
    <xf numFmtId="165" fontId="21" fillId="0" borderId="13" xfId="8" applyNumberFormat="1" applyFont="1" applyFill="1" applyBorder="1" applyAlignment="1">
      <alignment horizontal="right" vertical="center" indent="1"/>
    </xf>
    <xf numFmtId="4" fontId="9" fillId="0" borderId="0" xfId="8" applyNumberFormat="1" applyFont="1" applyFill="1" applyAlignment="1">
      <alignment vertical="center"/>
    </xf>
    <xf numFmtId="0" fontId="10" fillId="0" borderId="0" xfId="8" applyFont="1" applyFill="1" applyBorder="1" applyAlignment="1">
      <alignment horizontal="right" vertical="center" wrapText="1"/>
    </xf>
    <xf numFmtId="0" fontId="10" fillId="0" borderId="0" xfId="8" applyFont="1" applyFill="1" applyBorder="1" applyAlignment="1">
      <alignment horizontal="left" vertical="center" wrapText="1"/>
    </xf>
    <xf numFmtId="165" fontId="9" fillId="0" borderId="8" xfId="8" applyNumberFormat="1" applyFont="1" applyFill="1" applyBorder="1" applyAlignment="1">
      <alignment horizontal="right" vertical="top" indent="1" readingOrder="2"/>
    </xf>
    <xf numFmtId="0" fontId="20" fillId="0" borderId="0" xfId="8" applyFont="1" applyFill="1" applyBorder="1" applyAlignment="1">
      <alignment horizontal="right" vertical="top" indent="1"/>
    </xf>
    <xf numFmtId="165" fontId="10" fillId="0" borderId="8" xfId="8" applyNumberFormat="1" applyFont="1" applyFill="1" applyBorder="1" applyAlignment="1">
      <alignment horizontal="right" vertical="top" indent="1" readingOrder="2"/>
    </xf>
    <xf numFmtId="165" fontId="10" fillId="0" borderId="0" xfId="8" applyNumberFormat="1" applyFont="1" applyFill="1" applyBorder="1" applyAlignment="1">
      <alignment horizontal="right" vertical="top" indent="1"/>
    </xf>
    <xf numFmtId="0" fontId="9" fillId="0" borderId="12" xfId="8" applyFont="1" applyFill="1" applyBorder="1" applyAlignment="1">
      <alignment horizontal="right" vertical="top" indent="1"/>
    </xf>
    <xf numFmtId="165" fontId="9" fillId="0" borderId="4" xfId="8" applyNumberFormat="1" applyFont="1" applyFill="1" applyBorder="1" applyAlignment="1">
      <alignment horizontal="right" vertical="top" indent="1"/>
    </xf>
    <xf numFmtId="0" fontId="2" fillId="0" borderId="0" xfId="10" applyFont="1" applyAlignment="1">
      <alignment readingOrder="2"/>
    </xf>
    <xf numFmtId="0" fontId="13" fillId="0" borderId="0" xfId="8" applyFont="1" applyFill="1" applyAlignment="1">
      <alignment vertical="center" readingOrder="2"/>
    </xf>
    <xf numFmtId="0" fontId="14" fillId="2" borderId="0" xfId="0" applyFont="1" applyFill="1" applyAlignment="1">
      <alignment vertical="center"/>
    </xf>
    <xf numFmtId="0" fontId="10" fillId="3" borderId="0" xfId="0" applyFont="1" applyFill="1" applyAlignment="1">
      <alignment vertical="center"/>
    </xf>
    <xf numFmtId="0" fontId="34" fillId="0" borderId="0" xfId="1" applyFont="1" applyFill="1" applyBorder="1" applyAlignment="1">
      <alignment horizontal="center" vertical="center" wrapText="1"/>
    </xf>
    <xf numFmtId="0" fontId="0" fillId="0" borderId="0" xfId="0" applyBorder="1" applyAlignment="1">
      <alignment horizontal="right" vertical="center" wrapText="1" readingOrder="2"/>
    </xf>
    <xf numFmtId="0" fontId="15" fillId="0" borderId="2" xfId="0" applyFont="1" applyFill="1" applyBorder="1" applyAlignment="1">
      <alignment horizontal="right" vertical="center"/>
    </xf>
    <xf numFmtId="0" fontId="9" fillId="0" borderId="2" xfId="0" applyFont="1" applyFill="1" applyBorder="1" applyAlignment="1">
      <alignment horizontal="left" vertical="center"/>
    </xf>
    <xf numFmtId="49" fontId="14" fillId="0" borderId="2" xfId="0" applyNumberFormat="1" applyFont="1" applyFill="1" applyBorder="1" applyAlignment="1">
      <alignment horizontal="right" vertical="center"/>
    </xf>
    <xf numFmtId="0" fontId="10" fillId="0" borderId="2" xfId="0" applyFont="1" applyFill="1" applyBorder="1" applyAlignment="1">
      <alignment horizontal="left" vertical="center"/>
    </xf>
    <xf numFmtId="168" fontId="14" fillId="0" borderId="2" xfId="6" applyNumberFormat="1" applyFont="1" applyBorder="1" applyAlignment="1">
      <alignment horizontal="right" vertical="center"/>
    </xf>
    <xf numFmtId="0" fontId="14" fillId="0" borderId="2" xfId="0" applyFont="1" applyFill="1" applyBorder="1" applyAlignment="1">
      <alignment horizontal="right" vertical="center"/>
    </xf>
    <xf numFmtId="0" fontId="10" fillId="0" borderId="2" xfId="1" applyFont="1" applyFill="1" applyBorder="1" applyAlignment="1">
      <alignment horizontal="left" vertical="center"/>
    </xf>
    <xf numFmtId="0" fontId="18" fillId="0" borderId="2" xfId="0" applyFont="1" applyFill="1" applyBorder="1" applyAlignment="1">
      <alignment horizontal="right" vertical="center" wrapText="1" readingOrder="2"/>
    </xf>
    <xf numFmtId="0" fontId="14" fillId="0" borderId="14" xfId="0" applyFont="1" applyFill="1" applyBorder="1" applyAlignment="1">
      <alignment horizontal="right" vertical="center" readingOrder="2"/>
    </xf>
    <xf numFmtId="0" fontId="10" fillId="0" borderId="14" xfId="0" applyFont="1" applyFill="1" applyBorder="1" applyAlignment="1">
      <alignment horizontal="left" vertical="center"/>
    </xf>
    <xf numFmtId="165" fontId="9" fillId="0" borderId="8" xfId="8" applyNumberFormat="1" applyFont="1" applyFill="1" applyBorder="1" applyAlignment="1">
      <alignment vertical="center"/>
    </xf>
    <xf numFmtId="165" fontId="10" fillId="0" borderId="8" xfId="8" applyNumberFormat="1" applyFont="1" applyFill="1" applyBorder="1" applyAlignment="1">
      <alignment vertical="center"/>
    </xf>
    <xf numFmtId="165" fontId="10" fillId="0" borderId="12" xfId="8" applyNumberFormat="1" applyFont="1" applyFill="1" applyBorder="1" applyAlignment="1">
      <alignment vertical="center"/>
    </xf>
    <xf numFmtId="166" fontId="9" fillId="0" borderId="11" xfId="8" applyNumberFormat="1" applyFont="1" applyFill="1" applyBorder="1" applyAlignment="1">
      <alignment horizontal="right" vertical="center" readingOrder="2"/>
    </xf>
    <xf numFmtId="0" fontId="15" fillId="0" borderId="2" xfId="8" applyFont="1" applyFill="1" applyBorder="1" applyAlignment="1">
      <alignment horizontal="right" vertical="center"/>
    </xf>
    <xf numFmtId="49" fontId="14" fillId="0" borderId="2" xfId="8" applyNumberFormat="1" applyFont="1" applyFill="1" applyBorder="1" applyAlignment="1">
      <alignment horizontal="right" vertical="center"/>
    </xf>
    <xf numFmtId="166" fontId="10" fillId="0" borderId="11" xfId="8" applyNumberFormat="1" applyFont="1" applyFill="1" applyBorder="1" applyAlignment="1">
      <alignment horizontal="right" vertical="center" readingOrder="2"/>
    </xf>
    <xf numFmtId="0" fontId="14" fillId="0" borderId="2" xfId="8" applyFont="1" applyFill="1" applyBorder="1" applyAlignment="1">
      <alignment horizontal="right" vertical="center"/>
    </xf>
    <xf numFmtId="0" fontId="18" fillId="0" borderId="2" xfId="8" applyFont="1" applyFill="1" applyBorder="1" applyAlignment="1">
      <alignment horizontal="right" vertical="center" wrapText="1" readingOrder="2"/>
    </xf>
    <xf numFmtId="0" fontId="14" fillId="0" borderId="14" xfId="8" applyFont="1" applyFill="1" applyBorder="1" applyAlignment="1">
      <alignment horizontal="right" vertical="center" readingOrder="2"/>
    </xf>
    <xf numFmtId="166" fontId="10" fillId="0" borderId="13" xfId="8" applyNumberFormat="1" applyFont="1" applyFill="1" applyBorder="1" applyAlignment="1">
      <alignment horizontal="right" vertical="center" readingOrder="2"/>
    </xf>
    <xf numFmtId="166" fontId="9" fillId="0" borderId="0" xfId="0" applyNumberFormat="1" applyFont="1" applyFill="1" applyBorder="1" applyAlignment="1">
      <alignment horizontal="right" vertical="center"/>
    </xf>
    <xf numFmtId="166" fontId="21" fillId="0" borderId="0" xfId="0" applyNumberFormat="1" applyFont="1" applyFill="1" applyBorder="1" applyAlignment="1">
      <alignment horizontal="right" vertical="center"/>
    </xf>
    <xf numFmtId="166" fontId="20" fillId="0" borderId="0" xfId="0" applyNumberFormat="1" applyFont="1" applyFill="1" applyBorder="1" applyAlignment="1">
      <alignment horizontal="right" vertical="center"/>
    </xf>
    <xf numFmtId="166" fontId="21" fillId="0" borderId="4" xfId="0" applyNumberFormat="1" applyFont="1" applyFill="1" applyBorder="1" applyAlignment="1">
      <alignment horizontal="right" vertical="center"/>
    </xf>
    <xf numFmtId="0" fontId="9" fillId="0" borderId="2" xfId="8" applyFont="1" applyFill="1" applyBorder="1" applyAlignment="1">
      <alignment horizontal="left" vertical="center"/>
    </xf>
    <xf numFmtId="0" fontId="10" fillId="0" borderId="2" xfId="8" applyFont="1" applyFill="1" applyBorder="1" applyAlignment="1">
      <alignment horizontal="left" vertical="center"/>
    </xf>
    <xf numFmtId="0" fontId="10" fillId="0" borderId="14" xfId="8" applyFont="1" applyFill="1" applyBorder="1" applyAlignment="1">
      <alignment horizontal="left" vertical="center"/>
    </xf>
    <xf numFmtId="167" fontId="19" fillId="0" borderId="24" xfId="2" applyNumberFormat="1" applyFont="1" applyFill="1" applyBorder="1" applyAlignment="1">
      <alignment horizontal="right" vertical="center" readingOrder="2"/>
    </xf>
    <xf numFmtId="167" fontId="9" fillId="0" borderId="8" xfId="2" applyNumberFormat="1" applyFont="1" applyFill="1" applyBorder="1" applyAlignment="1">
      <alignment vertical="center"/>
    </xf>
    <xf numFmtId="167" fontId="9" fillId="0" borderId="0" xfId="2" applyNumberFormat="1" applyFont="1" applyFill="1" applyBorder="1" applyAlignment="1">
      <alignment vertical="center"/>
    </xf>
    <xf numFmtId="167" fontId="9" fillId="0" borderId="0" xfId="2" applyNumberFormat="1" applyFont="1" applyBorder="1" applyAlignment="1">
      <alignment vertical="center"/>
    </xf>
    <xf numFmtId="167" fontId="19" fillId="0" borderId="11" xfId="2" applyNumberFormat="1" applyFont="1" applyFill="1" applyBorder="1" applyAlignment="1">
      <alignment horizontal="right" vertical="center" readingOrder="2"/>
    </xf>
    <xf numFmtId="167" fontId="10" fillId="0" borderId="8" xfId="2" applyNumberFormat="1" applyFont="1" applyFill="1" applyBorder="1" applyAlignment="1">
      <alignment vertical="center"/>
    </xf>
    <xf numFmtId="167" fontId="10" fillId="0" borderId="0" xfId="2" applyNumberFormat="1" applyFont="1" applyFill="1" applyBorder="1" applyAlignment="1">
      <alignment vertical="center"/>
    </xf>
    <xf numFmtId="167" fontId="10" fillId="0" borderId="0" xfId="2" applyNumberFormat="1" applyFont="1" applyBorder="1" applyAlignment="1">
      <alignment vertical="center"/>
    </xf>
    <xf numFmtId="167" fontId="10" fillId="0" borderId="12" xfId="2" applyNumberFormat="1" applyFont="1" applyFill="1" applyBorder="1" applyAlignment="1">
      <alignment vertical="center"/>
    </xf>
    <xf numFmtId="167" fontId="10" fillId="0" borderId="4" xfId="2" applyNumberFormat="1" applyFont="1" applyFill="1" applyBorder="1" applyAlignment="1">
      <alignment vertical="center"/>
    </xf>
    <xf numFmtId="167" fontId="10" fillId="0" borderId="4" xfId="2" applyNumberFormat="1" applyFont="1" applyBorder="1" applyAlignment="1">
      <alignment vertical="center"/>
    </xf>
    <xf numFmtId="167" fontId="19" fillId="0" borderId="13" xfId="2" applyNumberFormat="1" applyFont="1" applyFill="1" applyBorder="1" applyAlignment="1">
      <alignment horizontal="right" vertical="center" readingOrder="2"/>
    </xf>
    <xf numFmtId="0" fontId="15" fillId="0" borderId="9" xfId="0" applyFont="1" applyFill="1" applyBorder="1" applyAlignment="1">
      <alignment horizontal="center" vertical="center" wrapText="1" readingOrder="2"/>
    </xf>
    <xf numFmtId="0" fontId="9" fillId="0" borderId="14" xfId="0" applyFont="1" applyBorder="1" applyAlignment="1">
      <alignment horizontal="center" vertical="center" wrapText="1"/>
    </xf>
    <xf numFmtId="0" fontId="28" fillId="0" borderId="2" xfId="3" applyFont="1" applyBorder="1" applyAlignment="1">
      <alignment horizontal="right" vertical="top" wrapText="1"/>
    </xf>
    <xf numFmtId="0" fontId="29" fillId="0" borderId="2" xfId="4" applyFont="1" applyBorder="1" applyAlignment="1">
      <alignment horizontal="right" vertical="top" wrapText="1"/>
    </xf>
    <xf numFmtId="0" fontId="9" fillId="0" borderId="14" xfId="8" applyFont="1" applyFill="1" applyBorder="1" applyAlignment="1">
      <alignment horizontal="left" vertical="center"/>
    </xf>
    <xf numFmtId="168" fontId="15" fillId="0" borderId="2" xfId="6" applyNumberFormat="1" applyFont="1" applyBorder="1" applyAlignment="1">
      <alignment horizontal="right" vertical="center"/>
    </xf>
    <xf numFmtId="168" fontId="15" fillId="0" borderId="14" xfId="6" applyNumberFormat="1" applyFont="1" applyBorder="1" applyAlignment="1">
      <alignment horizontal="right" vertical="center"/>
    </xf>
    <xf numFmtId="0" fontId="10" fillId="0" borderId="11" xfId="0" applyFont="1" applyFill="1" applyBorder="1" applyAlignment="1">
      <alignment horizontal="left" vertical="top"/>
    </xf>
    <xf numFmtId="0" fontId="10" fillId="0" borderId="13" xfId="0" applyFont="1" applyFill="1" applyBorder="1" applyAlignment="1">
      <alignment horizontal="left" vertical="top"/>
    </xf>
    <xf numFmtId="168" fontId="14" fillId="0" borderId="8" xfId="6" applyNumberFormat="1" applyFont="1" applyBorder="1" applyAlignment="1">
      <alignment horizontal="right" vertical="top"/>
    </xf>
    <xf numFmtId="0" fontId="15" fillId="0" borderId="7" xfId="0" applyFont="1" applyFill="1" applyBorder="1" applyAlignment="1">
      <alignment horizontal="right" vertical="top"/>
    </xf>
    <xf numFmtId="0" fontId="15" fillId="0" borderId="8" xfId="8" applyFont="1" applyFill="1" applyBorder="1" applyAlignment="1">
      <alignment horizontal="right" vertical="top"/>
    </xf>
    <xf numFmtId="49" fontId="14" fillId="0" borderId="8" xfId="8" applyNumberFormat="1" applyFont="1" applyFill="1" applyBorder="1" applyAlignment="1">
      <alignment horizontal="right" vertical="top"/>
    </xf>
    <xf numFmtId="0" fontId="14" fillId="0" borderId="8" xfId="8" applyFont="1" applyFill="1" applyBorder="1" applyAlignment="1">
      <alignment horizontal="right" vertical="top"/>
    </xf>
    <xf numFmtId="0" fontId="18" fillId="0" borderId="8" xfId="8" applyFont="1" applyFill="1" applyBorder="1" applyAlignment="1">
      <alignment horizontal="right" vertical="top" wrapText="1" readingOrder="2"/>
    </xf>
    <xf numFmtId="0" fontId="14" fillId="0" borderId="12" xfId="8" applyFont="1" applyFill="1" applyBorder="1" applyAlignment="1">
      <alignment horizontal="right" vertical="top" readingOrder="2"/>
    </xf>
    <xf numFmtId="0" fontId="9" fillId="0" borderId="11" xfId="8" applyFont="1" applyFill="1" applyBorder="1" applyAlignment="1">
      <alignment horizontal="left" vertical="top"/>
    </xf>
    <xf numFmtId="0" fontId="10" fillId="0" borderId="11" xfId="8" applyFont="1" applyFill="1" applyBorder="1" applyAlignment="1">
      <alignment horizontal="left" vertical="top"/>
    </xf>
    <xf numFmtId="0" fontId="10" fillId="0" borderId="11" xfId="1" applyFont="1" applyFill="1" applyBorder="1" applyAlignment="1">
      <alignment horizontal="left" vertical="top"/>
    </xf>
    <xf numFmtId="0" fontId="10" fillId="0" borderId="13" xfId="8" applyFont="1" applyFill="1" applyBorder="1" applyAlignment="1">
      <alignment horizontal="left" vertical="top"/>
    </xf>
    <xf numFmtId="0" fontId="9" fillId="0" borderId="2" xfId="8" applyFont="1" applyFill="1" applyBorder="1" applyAlignment="1">
      <alignment horizontal="left" vertical="top"/>
    </xf>
    <xf numFmtId="0" fontId="10" fillId="0" borderId="2" xfId="8" applyFont="1" applyFill="1" applyBorder="1" applyAlignment="1">
      <alignment horizontal="left" vertical="top"/>
    </xf>
    <xf numFmtId="0" fontId="10" fillId="0" borderId="2" xfId="1" applyFont="1" applyFill="1" applyBorder="1" applyAlignment="1">
      <alignment horizontal="left" vertical="top"/>
    </xf>
    <xf numFmtId="0" fontId="10" fillId="0" borderId="14" xfId="8" applyFont="1" applyFill="1" applyBorder="1" applyAlignment="1">
      <alignment horizontal="left" vertical="top"/>
    </xf>
    <xf numFmtId="0" fontId="15" fillId="0" borderId="14" xfId="0" applyFont="1" applyFill="1" applyBorder="1" applyAlignment="1">
      <alignment horizontal="right" vertical="top"/>
    </xf>
    <xf numFmtId="0" fontId="15" fillId="0" borderId="8" xfId="0" applyFont="1" applyFill="1" applyBorder="1" applyAlignment="1">
      <alignment horizontal="right" vertical="top"/>
    </xf>
    <xf numFmtId="49" fontId="14" fillId="0" borderId="8" xfId="0" applyNumberFormat="1" applyFont="1" applyFill="1" applyBorder="1" applyAlignment="1">
      <alignment horizontal="right" vertical="top"/>
    </xf>
    <xf numFmtId="0" fontId="14" fillId="0" borderId="8" xfId="0" applyFont="1" applyFill="1" applyBorder="1" applyAlignment="1">
      <alignment horizontal="right" vertical="top"/>
    </xf>
    <xf numFmtId="0" fontId="18" fillId="0" borderId="8" xfId="0" applyFont="1" applyFill="1" applyBorder="1" applyAlignment="1">
      <alignment horizontal="right" vertical="top" wrapText="1" readingOrder="2"/>
    </xf>
    <xf numFmtId="0" fontId="14" fillId="0" borderId="12" xfId="0" applyFont="1" applyFill="1" applyBorder="1" applyAlignment="1">
      <alignment horizontal="right" vertical="top" readingOrder="2"/>
    </xf>
    <xf numFmtId="170" fontId="6" fillId="0" borderId="8" xfId="2" applyNumberFormat="1" applyFont="1" applyBorder="1" applyAlignment="1">
      <alignment vertical="top"/>
    </xf>
    <xf numFmtId="167" fontId="26" fillId="0" borderId="0" xfId="2" applyNumberFormat="1" applyFont="1" applyBorder="1" applyAlignment="1">
      <alignment horizontal="right" vertical="top" wrapText="1"/>
    </xf>
    <xf numFmtId="167" fontId="26" fillId="0" borderId="0" xfId="2" applyNumberFormat="1" applyFont="1" applyBorder="1" applyAlignment="1">
      <alignment horizontal="right" vertical="top" wrapText="1" readingOrder="1"/>
    </xf>
    <xf numFmtId="167" fontId="26" fillId="0" borderId="11" xfId="2" applyNumberFormat="1" applyFont="1" applyBorder="1" applyAlignment="1">
      <alignment horizontal="right" vertical="top" wrapText="1" readingOrder="1"/>
    </xf>
    <xf numFmtId="167" fontId="30" fillId="0" borderId="0" xfId="2" applyNumberFormat="1" applyFont="1" applyBorder="1" applyAlignment="1">
      <alignment horizontal="right" vertical="top" wrapText="1"/>
    </xf>
    <xf numFmtId="167" fontId="30" fillId="0" borderId="0" xfId="2" applyNumberFormat="1" applyFont="1" applyBorder="1" applyAlignment="1">
      <alignment horizontal="right" vertical="top" wrapText="1" readingOrder="1"/>
    </xf>
    <xf numFmtId="167" fontId="26" fillId="0" borderId="12" xfId="2" applyNumberFormat="1" applyFont="1" applyBorder="1" applyAlignment="1">
      <alignment horizontal="right" vertical="top" wrapText="1"/>
    </xf>
    <xf numFmtId="167" fontId="30" fillId="0" borderId="4" xfId="2" applyNumberFormat="1" applyFont="1" applyBorder="1" applyAlignment="1">
      <alignment horizontal="right" vertical="top" wrapText="1"/>
    </xf>
    <xf numFmtId="167" fontId="30" fillId="0" borderId="4" xfId="2" applyNumberFormat="1" applyFont="1" applyBorder="1" applyAlignment="1">
      <alignment horizontal="right" vertical="top" wrapText="1" readingOrder="1"/>
    </xf>
    <xf numFmtId="167" fontId="26" fillId="0" borderId="4" xfId="2" applyNumberFormat="1" applyFont="1" applyBorder="1" applyAlignment="1">
      <alignment horizontal="right" vertical="top" wrapText="1" readingOrder="1"/>
    </xf>
    <xf numFmtId="167" fontId="26" fillId="0" borderId="13" xfId="2" applyNumberFormat="1" applyFont="1" applyBorder="1" applyAlignment="1">
      <alignment horizontal="right" vertical="top" wrapText="1" readingOrder="1"/>
    </xf>
    <xf numFmtId="0" fontId="15" fillId="0" borderId="24" xfId="0" applyFont="1" applyFill="1" applyBorder="1" applyAlignment="1">
      <alignment horizontal="center" vertical="center" wrapText="1" readingOrder="2"/>
    </xf>
    <xf numFmtId="0" fontId="0" fillId="0" borderId="0" xfId="0" applyFill="1" applyAlignment="1"/>
    <xf numFmtId="0" fontId="34" fillId="0" borderId="0" xfId="0" applyFont="1" applyFill="1" applyBorder="1" applyAlignment="1">
      <alignment horizontal="center" vertical="center"/>
    </xf>
    <xf numFmtId="0" fontId="14" fillId="0" borderId="7" xfId="0" applyFont="1" applyFill="1" applyBorder="1" applyAlignment="1">
      <alignment horizontal="right" vertical="top" wrapText="1" indent="1" readingOrder="2"/>
    </xf>
    <xf numFmtId="166" fontId="10" fillId="0" borderId="7" xfId="0" applyNumberFormat="1" applyFont="1" applyFill="1" applyBorder="1" applyAlignment="1">
      <alignment vertical="top" readingOrder="2"/>
    </xf>
    <xf numFmtId="166" fontId="10" fillId="0" borderId="9" xfId="0" applyNumberFormat="1" applyFont="1" applyFill="1" applyBorder="1" applyAlignment="1">
      <alignment vertical="top" readingOrder="2"/>
    </xf>
    <xf numFmtId="166" fontId="10" fillId="0" borderId="9" xfId="0" applyNumberFormat="1" applyFont="1" applyFill="1" applyBorder="1" applyAlignment="1">
      <alignment horizontal="right" vertical="top" readingOrder="2"/>
    </xf>
    <xf numFmtId="171" fontId="10" fillId="0" borderId="24" xfId="0" applyNumberFormat="1" applyFont="1" applyFill="1" applyBorder="1" applyAlignment="1">
      <alignment horizontal="left" vertical="top" wrapText="1" indent="1"/>
    </xf>
    <xf numFmtId="0" fontId="6" fillId="0" borderId="0" xfId="0" applyFont="1" applyFill="1" applyAlignment="1"/>
    <xf numFmtId="0" fontId="14" fillId="0" borderId="8" xfId="0" applyFont="1" applyFill="1" applyBorder="1" applyAlignment="1">
      <alignment horizontal="right" vertical="top" wrapText="1" indent="1" readingOrder="2"/>
    </xf>
    <xf numFmtId="166" fontId="10" fillId="0" borderId="8" xfId="0" applyNumberFormat="1" applyFont="1" applyFill="1" applyBorder="1" applyAlignment="1">
      <alignment vertical="top" readingOrder="2"/>
    </xf>
    <xf numFmtId="166" fontId="10" fillId="0" borderId="0" xfId="0" applyNumberFormat="1" applyFont="1" applyFill="1" applyBorder="1" applyAlignment="1">
      <alignment vertical="top" readingOrder="2"/>
    </xf>
    <xf numFmtId="166" fontId="10" fillId="0" borderId="11" xfId="0" applyNumberFormat="1" applyFont="1" applyFill="1" applyBorder="1" applyAlignment="1">
      <alignment vertical="top" readingOrder="2"/>
    </xf>
    <xf numFmtId="171" fontId="10" fillId="0" borderId="11" xfId="0" applyNumberFormat="1" applyFont="1" applyFill="1" applyBorder="1" applyAlignment="1">
      <alignment horizontal="left" vertical="top" wrapText="1" indent="1"/>
    </xf>
    <xf numFmtId="0" fontId="10" fillId="0" borderId="11" xfId="0" applyFont="1" applyFill="1" applyBorder="1" applyAlignment="1">
      <alignment horizontal="left" vertical="top" wrapText="1" indent="1"/>
    </xf>
    <xf numFmtId="0" fontId="10" fillId="0" borderId="8" xfId="0" applyFont="1" applyFill="1" applyBorder="1" applyAlignment="1">
      <alignment horizontal="right" vertical="top" wrapText="1" indent="1" readingOrder="2"/>
    </xf>
    <xf numFmtId="166" fontId="10" fillId="0" borderId="12" xfId="0" applyNumberFormat="1" applyFont="1" applyFill="1" applyBorder="1" applyAlignment="1">
      <alignment vertical="top" readingOrder="2"/>
    </xf>
    <xf numFmtId="166" fontId="10" fillId="0" borderId="4" xfId="0" applyNumberFormat="1" applyFont="1" applyFill="1" applyBorder="1" applyAlignment="1">
      <alignment vertical="top" readingOrder="2"/>
    </xf>
    <xf numFmtId="0" fontId="10" fillId="0" borderId="4" xfId="0" applyFont="1" applyFill="1" applyBorder="1" applyAlignment="1">
      <alignment vertical="top" wrapText="1" readingOrder="2"/>
    </xf>
    <xf numFmtId="165" fontId="10" fillId="0" borderId="13" xfId="0" applyNumberFormat="1" applyFont="1" applyFill="1" applyBorder="1" applyAlignment="1">
      <alignment vertical="top" wrapText="1" readingOrder="2"/>
    </xf>
    <xf numFmtId="0" fontId="10" fillId="0" borderId="2" xfId="0" applyFont="1" applyFill="1" applyBorder="1" applyAlignment="1">
      <alignment horizontal="center" vertical="center"/>
    </xf>
    <xf numFmtId="0" fontId="10" fillId="0" borderId="8" xfId="0" applyFont="1" applyFill="1" applyBorder="1" applyAlignment="1">
      <alignment horizontal="center" vertical="center"/>
    </xf>
    <xf numFmtId="165" fontId="10" fillId="0" borderId="4" xfId="0" applyNumberFormat="1" applyFont="1" applyFill="1" applyBorder="1" applyAlignment="1">
      <alignment vertical="top" wrapText="1" readingOrder="2"/>
    </xf>
    <xf numFmtId="0" fontId="26" fillId="0" borderId="6" xfId="10" applyFont="1" applyFill="1" applyBorder="1" applyAlignment="1">
      <alignment horizontal="right" vertical="center"/>
    </xf>
    <xf numFmtId="0" fontId="9" fillId="0" borderId="1" xfId="0" applyFont="1" applyBorder="1" applyAlignment="1">
      <alignment horizontal="left"/>
    </xf>
    <xf numFmtId="170" fontId="25" fillId="0" borderId="8" xfId="2" applyNumberFormat="1" applyFont="1" applyBorder="1" applyAlignment="1">
      <alignment vertical="top"/>
    </xf>
    <xf numFmtId="165" fontId="62" fillId="0" borderId="0" xfId="1" applyNumberFormat="1" applyFont="1" applyFill="1" applyBorder="1" applyAlignment="1">
      <alignment horizontal="right" vertical="top" indent="1" readingOrder="2"/>
    </xf>
    <xf numFmtId="165" fontId="62" fillId="0" borderId="4" xfId="1" applyNumberFormat="1" applyFont="1" applyFill="1" applyBorder="1" applyAlignment="1">
      <alignment horizontal="right" vertical="top" indent="1" readingOrder="2"/>
    </xf>
    <xf numFmtId="0" fontId="9" fillId="0" borderId="12" xfId="8" applyFont="1" applyFill="1" applyBorder="1" applyAlignment="1">
      <alignment horizontal="center" vertical="center"/>
    </xf>
    <xf numFmtId="166" fontId="10" fillId="0" borderId="24" xfId="0" applyNumberFormat="1" applyFont="1" applyFill="1" applyBorder="1" applyAlignment="1">
      <alignment horizontal="right" vertical="top" readingOrder="2"/>
    </xf>
    <xf numFmtId="0" fontId="9" fillId="0" borderId="24" xfId="0" applyFont="1" applyFill="1" applyBorder="1" applyAlignment="1">
      <alignment horizontal="left" vertical="center"/>
    </xf>
    <xf numFmtId="0" fontId="9" fillId="0" borderId="11"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11" xfId="1" applyFont="1" applyFill="1" applyBorder="1" applyAlignment="1">
      <alignment horizontal="left" vertical="center"/>
    </xf>
    <xf numFmtId="0" fontId="10" fillId="0" borderId="13" xfId="0" applyFont="1" applyFill="1" applyBorder="1" applyAlignment="1">
      <alignment horizontal="left" vertical="center"/>
    </xf>
    <xf numFmtId="0" fontId="9" fillId="0" borderId="2" xfId="0" applyFont="1" applyFill="1" applyBorder="1" applyAlignment="1">
      <alignment horizontal="center" vertical="center" wrapText="1"/>
    </xf>
    <xf numFmtId="0" fontId="9" fillId="0" borderId="11" xfId="0" applyFont="1" applyFill="1" applyBorder="1" applyAlignment="1">
      <alignment horizontal="center" vertical="center" wrapText="1"/>
    </xf>
    <xf numFmtId="3" fontId="9" fillId="0" borderId="24" xfId="0" applyNumberFormat="1" applyFont="1" applyFill="1" applyBorder="1" applyAlignment="1">
      <alignment horizontal="right" vertical="top" indent="1"/>
    </xf>
    <xf numFmtId="0" fontId="15" fillId="0" borderId="24" xfId="8" applyFont="1" applyFill="1" applyBorder="1" applyAlignment="1">
      <alignment horizontal="center" vertical="center" wrapText="1" readingOrder="2"/>
    </xf>
    <xf numFmtId="0" fontId="9" fillId="0" borderId="12"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9" fillId="0" borderId="14" xfId="8" applyFont="1" applyFill="1" applyBorder="1" applyAlignment="1">
      <alignment horizontal="center" vertical="center" wrapText="1"/>
    </xf>
    <xf numFmtId="0" fontId="28" fillId="0" borderId="7" xfId="3" applyFont="1" applyBorder="1" applyAlignment="1">
      <alignment horizontal="center" vertical="center" wrapText="1"/>
    </xf>
    <xf numFmtId="0" fontId="28" fillId="0" borderId="9" xfId="4" applyFont="1" applyBorder="1" applyAlignment="1">
      <alignment horizontal="center" vertical="center" wrapText="1"/>
    </xf>
    <xf numFmtId="0" fontId="28" fillId="0" borderId="24" xfId="0" applyFont="1" applyBorder="1" applyAlignment="1">
      <alignment horizontal="center" vertical="center" wrapText="1"/>
    </xf>
    <xf numFmtId="0" fontId="26" fillId="0" borderId="12" xfId="3" applyFont="1" applyBorder="1" applyAlignment="1">
      <alignment horizontal="center" vertical="center" wrapText="1"/>
    </xf>
    <xf numFmtId="0" fontId="9" fillId="0" borderId="4" xfId="0" applyFont="1" applyBorder="1" applyAlignment="1">
      <alignment horizontal="center" vertical="center" wrapText="1"/>
    </xf>
    <xf numFmtId="0" fontId="19" fillId="0" borderId="4" xfId="0" applyFont="1" applyFill="1" applyBorder="1" applyAlignment="1">
      <alignment horizontal="center" vertical="center" wrapText="1" readingOrder="1"/>
    </xf>
    <xf numFmtId="0" fontId="26" fillId="0" borderId="13" xfId="0" applyFont="1" applyBorder="1" applyAlignment="1">
      <alignment horizontal="center" vertical="center" wrapText="1"/>
    </xf>
    <xf numFmtId="0" fontId="28" fillId="0" borderId="5" xfId="4" applyFont="1" applyBorder="1" applyAlignment="1">
      <alignment horizontal="center" vertical="center" wrapText="1"/>
    </xf>
    <xf numFmtId="0" fontId="28" fillId="0" borderId="5" xfId="0" applyFont="1" applyBorder="1" applyAlignment="1">
      <alignment horizontal="center" vertical="center" wrapText="1"/>
    </xf>
    <xf numFmtId="0" fontId="26" fillId="0" borderId="14" xfId="0" applyFont="1" applyBorder="1" applyAlignment="1">
      <alignment horizontal="center" vertical="center" wrapText="1"/>
    </xf>
    <xf numFmtId="0" fontId="10" fillId="0" borderId="0" xfId="0" applyFont="1" applyBorder="1" applyAlignment="1">
      <alignment horizontal="right" vertical="center" wrapText="1" readingOrder="2"/>
    </xf>
    <xf numFmtId="49" fontId="10" fillId="0" borderId="0" xfId="0" applyNumberFormat="1" applyFont="1" applyAlignment="1"/>
    <xf numFmtId="49" fontId="14" fillId="0" borderId="0" xfId="1" applyNumberFormat="1" applyFont="1" applyFill="1" applyBorder="1" applyAlignment="1">
      <alignment horizontal="right" vertical="center" wrapText="1" readingOrder="2"/>
    </xf>
    <xf numFmtId="0" fontId="9" fillId="0" borderId="9" xfId="8" applyFont="1" applyFill="1" applyBorder="1" applyAlignment="1">
      <alignment horizontal="center" vertical="center" wrapText="1"/>
    </xf>
    <xf numFmtId="0" fontId="15" fillId="0" borderId="7" xfId="8" applyFont="1" applyFill="1" applyBorder="1" applyAlignment="1">
      <alignment horizontal="center" vertical="center" wrapText="1"/>
    </xf>
    <xf numFmtId="0" fontId="10" fillId="0" borderId="7" xfId="8" applyFont="1" applyFill="1" applyBorder="1" applyAlignment="1">
      <alignment horizontal="center" vertical="center"/>
    </xf>
    <xf numFmtId="0" fontId="10" fillId="0" borderId="24" xfId="8" applyFont="1" applyFill="1" applyBorder="1" applyAlignment="1">
      <alignment horizontal="center" vertical="center"/>
    </xf>
    <xf numFmtId="0" fontId="10" fillId="0" borderId="12"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5" xfId="8" applyFont="1" applyFill="1" applyBorder="1" applyAlignment="1">
      <alignment horizontal="center" vertical="center"/>
    </xf>
    <xf numFmtId="0" fontId="10" fillId="0" borderId="14" xfId="1" applyFont="1" applyFill="1" applyBorder="1" applyAlignment="1">
      <alignment horizontal="center" vertical="center"/>
    </xf>
    <xf numFmtId="167" fontId="19" fillId="0" borderId="0" xfId="2" applyNumberFormat="1" applyFont="1" applyFill="1" applyBorder="1" applyAlignment="1">
      <alignment horizontal="right" vertical="top" indent="1" readingOrder="2"/>
    </xf>
    <xf numFmtId="0" fontId="15" fillId="0" borderId="7" xfId="8" applyFont="1" applyFill="1" applyBorder="1" applyAlignment="1">
      <alignment horizontal="center" vertical="center" readingOrder="2"/>
    </xf>
    <xf numFmtId="170" fontId="25" fillId="0" borderId="7" xfId="2" applyNumberFormat="1" applyFont="1" applyBorder="1" applyAlignment="1">
      <alignment vertical="top"/>
    </xf>
    <xf numFmtId="167" fontId="26" fillId="0" borderId="9" xfId="2" applyNumberFormat="1" applyFont="1" applyBorder="1" applyAlignment="1">
      <alignment horizontal="right" vertical="top" wrapText="1"/>
    </xf>
    <xf numFmtId="167" fontId="26" fillId="0" borderId="9" xfId="2" applyNumberFormat="1" applyFont="1" applyBorder="1" applyAlignment="1">
      <alignment horizontal="right" vertical="top" wrapText="1" readingOrder="1"/>
    </xf>
    <xf numFmtId="167" fontId="26" fillId="0" borderId="24" xfId="2" applyNumberFormat="1" applyFont="1" applyBorder="1" applyAlignment="1">
      <alignment horizontal="right" vertical="top" wrapText="1" readingOrder="1"/>
    </xf>
    <xf numFmtId="167" fontId="20" fillId="0" borderId="8" xfId="2" applyNumberFormat="1" applyFont="1" applyFill="1" applyBorder="1" applyAlignment="1">
      <alignment horizontal="right" vertical="top" wrapText="1" indent="1" readingOrder="1"/>
    </xf>
    <xf numFmtId="167" fontId="20" fillId="0" borderId="8" xfId="2" applyNumberFormat="1" applyFont="1" applyFill="1" applyBorder="1" applyAlignment="1">
      <alignment horizontal="right" vertical="top" wrapText="1" readingOrder="1"/>
    </xf>
    <xf numFmtId="167" fontId="20" fillId="0" borderId="0" xfId="2" applyNumberFormat="1" applyFont="1" applyFill="1" applyBorder="1" applyAlignment="1">
      <alignment horizontal="right" vertical="top" wrapText="1" readingOrder="1"/>
    </xf>
    <xf numFmtId="167" fontId="21" fillId="0" borderId="8" xfId="2" applyNumberFormat="1" applyFont="1" applyFill="1" applyBorder="1" applyAlignment="1">
      <alignment horizontal="right" vertical="top" wrapText="1" readingOrder="1"/>
    </xf>
    <xf numFmtId="167" fontId="21" fillId="0" borderId="0" xfId="2" applyNumberFormat="1" applyFont="1" applyFill="1" applyBorder="1" applyAlignment="1">
      <alignment horizontal="right" vertical="top" wrapText="1" readingOrder="1"/>
    </xf>
    <xf numFmtId="167" fontId="21" fillId="0" borderId="8" xfId="2" applyNumberFormat="1" applyFont="1" applyFill="1" applyBorder="1" applyAlignment="1">
      <alignment horizontal="left" vertical="top" wrapText="1" readingOrder="1"/>
    </xf>
    <xf numFmtId="167" fontId="21" fillId="0" borderId="12" xfId="2" applyNumberFormat="1" applyFont="1" applyFill="1" applyBorder="1" applyAlignment="1">
      <alignment horizontal="left" vertical="top" wrapText="1" readingOrder="1"/>
    </xf>
    <xf numFmtId="167" fontId="21" fillId="0" borderId="4" xfId="2" applyNumberFormat="1" applyFont="1" applyFill="1" applyBorder="1" applyAlignment="1">
      <alignment horizontal="right" vertical="top" wrapText="1" readingOrder="1"/>
    </xf>
    <xf numFmtId="167" fontId="20" fillId="0" borderId="11" xfId="2" applyNumberFormat="1" applyFont="1" applyFill="1" applyBorder="1" applyAlignment="1">
      <alignment horizontal="right" vertical="top" wrapText="1" indent="1" readingOrder="1"/>
    </xf>
    <xf numFmtId="167" fontId="21" fillId="0" borderId="11" xfId="2" applyNumberFormat="1" applyFont="1" applyFill="1" applyBorder="1" applyAlignment="1">
      <alignment horizontal="right" vertical="top" wrapText="1" indent="1" readingOrder="1"/>
    </xf>
    <xf numFmtId="167" fontId="21" fillId="0" borderId="13" xfId="2" applyNumberFormat="1" applyFont="1" applyFill="1" applyBorder="1" applyAlignment="1">
      <alignment horizontal="right" vertical="top" wrapText="1" indent="1" readingOrder="1"/>
    </xf>
    <xf numFmtId="0" fontId="34" fillId="0" borderId="0" xfId="0" applyFont="1" applyBorder="1" applyAlignment="1">
      <alignment horizontal="center" vertical="center" wrapText="1"/>
    </xf>
    <xf numFmtId="3" fontId="9" fillId="0" borderId="9" xfId="0" applyNumberFormat="1" applyFont="1" applyFill="1" applyBorder="1" applyAlignment="1">
      <alignment horizontal="right" vertical="top" indent="1"/>
    </xf>
    <xf numFmtId="3" fontId="9" fillId="0" borderId="0" xfId="0" applyNumberFormat="1" applyFont="1" applyFill="1" applyBorder="1" applyAlignment="1">
      <alignment horizontal="right" vertical="top" indent="1"/>
    </xf>
    <xf numFmtId="3" fontId="21" fillId="0" borderId="0" xfId="0" applyNumberFormat="1" applyFont="1" applyFill="1" applyBorder="1" applyAlignment="1">
      <alignment horizontal="right" vertical="top" indent="1"/>
    </xf>
    <xf numFmtId="3" fontId="20" fillId="0" borderId="0" xfId="0" applyNumberFormat="1" applyFont="1" applyFill="1" applyBorder="1" applyAlignment="1">
      <alignment horizontal="right" vertical="top" indent="1"/>
    </xf>
    <xf numFmtId="3" fontId="21" fillId="0" borderId="4" xfId="0" applyNumberFormat="1" applyFont="1" applyFill="1" applyBorder="1" applyAlignment="1">
      <alignment horizontal="right" vertical="top" indent="1"/>
    </xf>
    <xf numFmtId="0" fontId="6" fillId="0" borderId="0" xfId="0" applyFont="1" applyBorder="1" applyAlignment="1"/>
    <xf numFmtId="0" fontId="0" fillId="0" borderId="0" xfId="0" applyBorder="1" applyAlignment="1">
      <alignment horizontal="right" vertical="top" wrapText="1" readingOrder="2"/>
    </xf>
    <xf numFmtId="0" fontId="10" fillId="0" borderId="0" xfId="0" applyFont="1" applyBorder="1" applyAlignment="1">
      <alignment horizontal="left" vertical="top" wrapText="1" readingOrder="1"/>
    </xf>
    <xf numFmtId="0" fontId="29" fillId="0" borderId="0" xfId="10" applyFont="1" applyBorder="1" applyAlignment="1">
      <alignment horizontal="right" vertical="top" wrapText="1" readingOrder="2"/>
    </xf>
    <xf numFmtId="0" fontId="9" fillId="0" borderId="13" xfId="0" applyFont="1" applyFill="1" applyBorder="1" applyAlignment="1">
      <alignment horizontal="left" vertical="center"/>
    </xf>
    <xf numFmtId="0" fontId="9" fillId="0" borderId="7" xfId="8" applyFont="1" applyFill="1" applyBorder="1" applyAlignment="1">
      <alignment horizontal="right" vertical="top" indent="1"/>
    </xf>
    <xf numFmtId="165" fontId="20" fillId="0" borderId="9" xfId="8" applyNumberFormat="1" applyFont="1" applyFill="1" applyBorder="1" applyAlignment="1">
      <alignment horizontal="right" vertical="top" indent="1"/>
    </xf>
    <xf numFmtId="0" fontId="20" fillId="0" borderId="24" xfId="8" applyFont="1" applyFill="1" applyBorder="1" applyAlignment="1">
      <alignment horizontal="right" vertical="top" indent="1" readingOrder="2"/>
    </xf>
    <xf numFmtId="0" fontId="20" fillId="0" borderId="11" xfId="8" applyFont="1" applyFill="1" applyBorder="1" applyAlignment="1">
      <alignment horizontal="right" vertical="top" indent="1" readingOrder="2"/>
    </xf>
    <xf numFmtId="0" fontId="21" fillId="0" borderId="11" xfId="8" applyFont="1" applyFill="1" applyBorder="1" applyAlignment="1">
      <alignment horizontal="right" vertical="top" indent="1" readingOrder="2"/>
    </xf>
    <xf numFmtId="165" fontId="21" fillId="0" borderId="11" xfId="8" applyNumberFormat="1" applyFont="1" applyFill="1" applyBorder="1" applyAlignment="1">
      <alignment horizontal="right" vertical="top" indent="1" readingOrder="2"/>
    </xf>
    <xf numFmtId="0" fontId="20" fillId="0" borderId="13" xfId="8" applyFont="1" applyFill="1" applyBorder="1" applyAlignment="1">
      <alignment horizontal="right" vertical="top" indent="1" readingOrder="2"/>
    </xf>
    <xf numFmtId="167" fontId="20" fillId="0" borderId="0" xfId="2" applyNumberFormat="1" applyFont="1" applyFill="1" applyBorder="1" applyAlignment="1">
      <alignment horizontal="right" vertical="top" wrapText="1" indent="1" readingOrder="1"/>
    </xf>
    <xf numFmtId="0" fontId="9" fillId="0" borderId="39" xfId="8" applyFont="1" applyFill="1" applyBorder="1" applyAlignment="1">
      <alignment horizontal="center" vertical="center" wrapText="1" readingOrder="1"/>
    </xf>
    <xf numFmtId="0" fontId="9" fillId="0" borderId="39" xfId="8" applyFont="1" applyFill="1" applyBorder="1" applyAlignment="1">
      <alignment horizontal="center" vertical="center" wrapText="1"/>
    </xf>
    <xf numFmtId="0" fontId="14" fillId="0" borderId="9" xfId="0" applyFont="1" applyFill="1" applyBorder="1" applyAlignment="1">
      <alignment horizontal="right" vertical="top" wrapText="1" indent="1" readingOrder="2"/>
    </xf>
    <xf numFmtId="0" fontId="0" fillId="0" borderId="0" xfId="0" applyFill="1" applyBorder="1" applyAlignment="1">
      <alignment horizontal="right" readingOrder="2"/>
    </xf>
    <xf numFmtId="0" fontId="10" fillId="0" borderId="0" xfId="0" applyFont="1" applyFill="1" applyBorder="1" applyAlignment="1">
      <alignment horizontal="left" vertical="top" wrapText="1"/>
    </xf>
    <xf numFmtId="0" fontId="10" fillId="0" borderId="9" xfId="0" applyFont="1" applyFill="1" applyBorder="1" applyAlignment="1">
      <alignment horizontal="left" vertical="top" wrapText="1"/>
    </xf>
    <xf numFmtId="0" fontId="9" fillId="0" borderId="3" xfId="0" applyFont="1" applyFill="1" applyBorder="1" applyAlignment="1">
      <alignment horizontal="left" vertical="center" indent="1"/>
    </xf>
    <xf numFmtId="0" fontId="0" fillId="0" borderId="1" xfId="0" applyBorder="1" applyAlignment="1">
      <alignment horizontal="left" vertical="center" indent="1"/>
    </xf>
    <xf numFmtId="0" fontId="12"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6" xfId="0" applyFont="1" applyFill="1" applyBorder="1" applyAlignment="1">
      <alignment horizontal="right" vertical="center" indent="1"/>
    </xf>
    <xf numFmtId="0" fontId="15" fillId="0" borderId="3" xfId="0" applyFont="1" applyFill="1" applyBorder="1" applyAlignment="1">
      <alignment horizontal="right" vertical="center" indent="1"/>
    </xf>
    <xf numFmtId="0" fontId="9" fillId="0" borderId="24" xfId="0" applyFont="1" applyFill="1" applyBorder="1" applyAlignment="1">
      <alignment horizontal="center" vertical="center"/>
    </xf>
    <xf numFmtId="0" fontId="9" fillId="0" borderId="14" xfId="0" applyFont="1" applyFill="1" applyBorder="1" applyAlignment="1">
      <alignment horizontal="center" vertical="center"/>
    </xf>
    <xf numFmtId="0" fontId="29" fillId="0" borderId="9" xfId="1" applyFont="1" applyFill="1" applyBorder="1" applyAlignment="1">
      <alignment horizontal="right" vertical="center" wrapText="1"/>
    </xf>
    <xf numFmtId="0" fontId="21" fillId="0" borderId="9" xfId="1" applyFont="1" applyFill="1" applyBorder="1" applyAlignment="1">
      <alignment horizontal="left" vertical="center" wrapText="1"/>
    </xf>
    <xf numFmtId="0" fontId="12" fillId="0" borderId="0" xfId="1" applyFont="1" applyFill="1" applyAlignment="1">
      <alignment horizontal="center" vertical="center" wrapText="1" readingOrder="2"/>
    </xf>
    <xf numFmtId="0" fontId="34" fillId="0" borderId="0" xfId="1" applyFont="1" applyFill="1" applyBorder="1" applyAlignment="1">
      <alignment horizontal="center" vertical="center" wrapText="1"/>
    </xf>
    <xf numFmtId="0" fontId="15" fillId="0" borderId="5" xfId="1" applyFont="1" applyFill="1" applyBorder="1" applyAlignment="1">
      <alignment horizontal="center" vertical="center"/>
    </xf>
    <xf numFmtId="0" fontId="6" fillId="0" borderId="2" xfId="8" applyBorder="1" applyAlignment="1">
      <alignment horizontal="center" vertical="center"/>
    </xf>
    <xf numFmtId="0" fontId="6" fillId="0" borderId="8" xfId="8" applyBorder="1" applyAlignment="1">
      <alignment horizontal="center" vertical="center"/>
    </xf>
    <xf numFmtId="0" fontId="6" fillId="0" borderId="12" xfId="8" applyBorder="1" applyAlignment="1">
      <alignment horizontal="center" vertical="center"/>
    </xf>
    <xf numFmtId="0" fontId="15" fillId="0" borderId="7" xfId="1" applyFont="1" applyFill="1" applyBorder="1" applyAlignment="1">
      <alignment horizontal="center" vertical="center"/>
    </xf>
    <xf numFmtId="0" fontId="15" fillId="0" borderId="10" xfId="1" applyFont="1" applyFill="1" applyBorder="1" applyAlignment="1">
      <alignment horizontal="center" vertical="center"/>
    </xf>
    <xf numFmtId="0" fontId="15" fillId="0" borderId="9" xfId="1" applyFont="1" applyFill="1" applyBorder="1" applyAlignment="1">
      <alignment horizontal="center" vertical="center"/>
    </xf>
    <xf numFmtId="0" fontId="19" fillId="0" borderId="10" xfId="8" applyFont="1" applyFill="1" applyBorder="1" applyAlignment="1">
      <alignment horizontal="center" vertical="center"/>
    </xf>
    <xf numFmtId="0" fontId="6" fillId="0" borderId="11" xfId="8" applyBorder="1" applyAlignment="1">
      <alignment horizontal="center" vertical="center"/>
    </xf>
    <xf numFmtId="0" fontId="6" fillId="0" borderId="13" xfId="8" applyBorder="1" applyAlignment="1">
      <alignment horizontal="center" vertical="center"/>
    </xf>
    <xf numFmtId="0" fontId="9" fillId="0" borderId="12" xfId="8" applyFont="1" applyFill="1" applyBorder="1" applyAlignment="1">
      <alignment horizontal="center" vertical="center"/>
    </xf>
    <xf numFmtId="0" fontId="9" fillId="0" borderId="13" xfId="8" applyFont="1" applyFill="1" applyBorder="1" applyAlignment="1">
      <alignment horizontal="center" vertical="center"/>
    </xf>
    <xf numFmtId="0" fontId="9" fillId="0" borderId="4" xfId="8" applyFont="1" applyFill="1" applyBorder="1" applyAlignment="1">
      <alignment horizontal="center" vertical="center"/>
    </xf>
    <xf numFmtId="0" fontId="14" fillId="0" borderId="7" xfId="1" applyFont="1" applyFill="1" applyBorder="1" applyAlignment="1">
      <alignment horizontal="right" vertical="center" indent="1"/>
    </xf>
    <xf numFmtId="0" fontId="6" fillId="0" borderId="9" xfId="8" applyBorder="1" applyAlignment="1">
      <alignment horizontal="right" vertical="center" indent="1"/>
    </xf>
    <xf numFmtId="0" fontId="10" fillId="0" borderId="9" xfId="1" applyFont="1" applyFill="1" applyBorder="1" applyAlignment="1">
      <alignment horizontal="left" vertical="center" indent="1" readingOrder="1"/>
    </xf>
    <xf numFmtId="0" fontId="6" fillId="0" borderId="9" xfId="8" applyBorder="1" applyAlignment="1">
      <alignment horizontal="left" vertical="center" indent="1"/>
    </xf>
    <xf numFmtId="0" fontId="23" fillId="0" borderId="5" xfId="1" applyFont="1" applyFill="1" applyBorder="1" applyAlignment="1">
      <alignment horizontal="center" vertical="center" wrapText="1"/>
    </xf>
    <xf numFmtId="0" fontId="0" fillId="0" borderId="2" xfId="0"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0" fillId="0" borderId="12" xfId="0" applyBorder="1" applyAlignment="1">
      <alignment horizontal="center" vertical="center"/>
    </xf>
    <xf numFmtId="0" fontId="12" fillId="0" borderId="0" xfId="0" applyFont="1" applyFill="1" applyBorder="1" applyAlignment="1">
      <alignment horizontal="center" vertical="center" wrapText="1"/>
    </xf>
    <xf numFmtId="0" fontId="0" fillId="0" borderId="0" xfId="0" applyFill="1" applyAlignment="1">
      <alignment vertical="center"/>
    </xf>
    <xf numFmtId="0" fontId="0" fillId="0" borderId="0" xfId="0" applyFill="1" applyBorder="1" applyAlignment="1">
      <alignment horizontal="center" vertical="center" wrapText="1"/>
    </xf>
    <xf numFmtId="0" fontId="19" fillId="0" borderId="24" xfId="0" applyFont="1" applyFill="1" applyBorder="1" applyAlignment="1">
      <alignment horizontal="center" vertical="center"/>
    </xf>
    <xf numFmtId="0" fontId="19" fillId="0" borderId="13" xfId="0" applyFont="1" applyBorder="1" applyAlignment="1">
      <alignment horizontal="center" vertical="center"/>
    </xf>
    <xf numFmtId="0" fontId="14" fillId="0" borderId="9" xfId="0" applyFont="1" applyFill="1" applyBorder="1" applyAlignment="1">
      <alignment horizontal="right" vertical="top" wrapText="1" readingOrder="2"/>
    </xf>
    <xf numFmtId="0" fontId="0" fillId="0" borderId="0" xfId="0" applyBorder="1" applyAlignment="1">
      <alignment horizontal="right" vertical="top" wrapText="1" readingOrder="2"/>
    </xf>
    <xf numFmtId="0" fontId="10" fillId="0" borderId="0" xfId="0" applyFont="1" applyFill="1" applyBorder="1" applyAlignment="1">
      <alignment horizontal="left" vertical="top" wrapText="1" readingOrder="1"/>
    </xf>
    <xf numFmtId="0" fontId="0" fillId="0" borderId="9" xfId="0" applyBorder="1" applyAlignment="1">
      <alignment horizontal="left" vertical="top" wrapText="1" readingOrder="1"/>
    </xf>
    <xf numFmtId="0" fontId="12" fillId="0" borderId="0" xfId="8" applyFont="1" applyFill="1" applyBorder="1" applyAlignment="1">
      <alignment horizontal="center" vertical="center" wrapText="1" readingOrder="2"/>
    </xf>
    <xf numFmtId="0" fontId="34" fillId="0" borderId="0" xfId="8" applyFont="1" applyFill="1" applyBorder="1" applyAlignment="1">
      <alignment horizontal="center" vertical="center" wrapText="1"/>
    </xf>
    <xf numFmtId="0" fontId="15" fillId="0" borderId="7" xfId="8" applyFont="1" applyFill="1" applyBorder="1" applyAlignment="1">
      <alignment horizontal="center" vertical="center"/>
    </xf>
    <xf numFmtId="0" fontId="15" fillId="0" borderId="8" xfId="8" applyFont="1" applyFill="1" applyBorder="1" applyAlignment="1">
      <alignment horizontal="center" vertical="center"/>
    </xf>
    <xf numFmtId="0" fontId="9" fillId="0" borderId="24" xfId="8" applyFont="1" applyFill="1" applyBorder="1" applyAlignment="1">
      <alignment horizontal="center" vertical="center"/>
    </xf>
    <xf numFmtId="0" fontId="10" fillId="0" borderId="9" xfId="0" applyFont="1" applyBorder="1" applyAlignment="1">
      <alignment horizontal="left" vertical="center" wrapText="1"/>
    </xf>
    <xf numFmtId="0" fontId="12" fillId="0" borderId="0" xfId="0" applyFont="1" applyAlignment="1">
      <alignment horizontal="center" vertical="center" wrapText="1" readingOrder="2"/>
    </xf>
    <xf numFmtId="0" fontId="12" fillId="0" borderId="0" xfId="0" applyFont="1" applyAlignment="1">
      <alignment horizontal="center" vertical="center" wrapText="1"/>
    </xf>
    <xf numFmtId="0" fontId="0" fillId="0" borderId="0" xfId="0" applyAlignment="1"/>
    <xf numFmtId="0" fontId="34" fillId="0" borderId="0" xfId="0" applyFont="1" applyBorder="1" applyAlignment="1">
      <alignment horizontal="center" vertical="center" wrapText="1"/>
    </xf>
    <xf numFmtId="0" fontId="0" fillId="0" borderId="0" xfId="0" applyBorder="1" applyAlignment="1"/>
    <xf numFmtId="49" fontId="14" fillId="0" borderId="0" xfId="1" applyNumberFormat="1" applyFont="1" applyFill="1" applyBorder="1" applyAlignment="1">
      <alignment horizontal="right" vertical="center" wrapText="1" readingOrder="2"/>
    </xf>
    <xf numFmtId="0" fontId="10" fillId="0" borderId="0" xfId="0" applyFont="1" applyAlignment="1">
      <alignment horizontal="right" vertical="center" wrapText="1" readingOrder="2"/>
    </xf>
    <xf numFmtId="0" fontId="10" fillId="0" borderId="0" xfId="0" applyFont="1" applyAlignment="1">
      <alignment horizontal="left" vertical="center" wrapText="1"/>
    </xf>
    <xf numFmtId="0" fontId="10" fillId="0" borderId="0" xfId="0" applyFont="1" applyAlignment="1">
      <alignment horizontal="left"/>
    </xf>
    <xf numFmtId="0" fontId="14" fillId="0" borderId="0" xfId="0" applyFont="1" applyBorder="1" applyAlignment="1">
      <alignment horizontal="right" vertical="center" wrapText="1"/>
    </xf>
    <xf numFmtId="0" fontId="0" fillId="0" borderId="0" xfId="0" applyAlignment="1">
      <alignment horizontal="right" vertical="center" wrapText="1"/>
    </xf>
    <xf numFmtId="0" fontId="10" fillId="0" borderId="0" xfId="0" applyFont="1" applyBorder="1" applyAlignment="1">
      <alignment horizontal="left" vertical="center" wrapText="1" readingOrder="1"/>
    </xf>
    <xf numFmtId="0" fontId="10" fillId="0" borderId="0" xfId="0" applyFont="1" applyAlignment="1">
      <alignment horizontal="left" vertical="center" wrapText="1" readingOrder="1"/>
    </xf>
    <xf numFmtId="0" fontId="34" fillId="0" borderId="6" xfId="0" applyFont="1" applyBorder="1" applyAlignment="1">
      <alignment horizontal="right" vertical="center" wrapText="1" indent="1"/>
    </xf>
    <xf numFmtId="0" fontId="0" fillId="0" borderId="3" xfId="0" applyBorder="1" applyAlignment="1">
      <alignment horizontal="right" vertical="center" wrapText="1" indent="1"/>
    </xf>
    <xf numFmtId="0" fontId="34" fillId="0" borderId="3" xfId="0" applyFont="1" applyBorder="1" applyAlignment="1">
      <alignment horizontal="left" vertical="center" wrapText="1" indent="1"/>
    </xf>
    <xf numFmtId="0" fontId="0" fillId="0" borderId="3" xfId="0" applyBorder="1" applyAlignment="1">
      <alignment horizontal="left" vertical="center" wrapText="1" indent="1"/>
    </xf>
    <xf numFmtId="0" fontId="0" fillId="0" borderId="1" xfId="0" applyBorder="1" applyAlignment="1">
      <alignment horizontal="left" vertical="center" wrapText="1" indent="1"/>
    </xf>
    <xf numFmtId="0" fontId="28" fillId="0" borderId="7" xfId="3" applyFont="1" applyBorder="1" applyAlignment="1">
      <alignment horizontal="center" vertical="center" wrapText="1" readingOrder="2"/>
    </xf>
    <xf numFmtId="0" fontId="0" fillId="0" borderId="8" xfId="0" applyBorder="1" applyAlignment="1">
      <alignment horizontal="center" vertical="center" wrapText="1" readingOrder="2"/>
    </xf>
    <xf numFmtId="0" fontId="0" fillId="0" borderId="12" xfId="0" applyBorder="1" applyAlignment="1">
      <alignment horizontal="center" vertical="center" wrapText="1" readingOrder="2"/>
    </xf>
    <xf numFmtId="0" fontId="6" fillId="0" borderId="24" xfId="0" applyFont="1" applyBorder="1" applyAlignment="1">
      <alignment horizontal="center" vertical="center" readingOrder="1"/>
    </xf>
    <xf numFmtId="0" fontId="0" fillId="0" borderId="11" xfId="0" applyBorder="1" applyAlignment="1">
      <alignment readingOrder="1"/>
    </xf>
    <xf numFmtId="0" fontId="0" fillId="0" borderId="13" xfId="0" applyBorder="1" applyAlignment="1">
      <alignment readingOrder="1"/>
    </xf>
    <xf numFmtId="0" fontId="29" fillId="0" borderId="0" xfId="0" applyFont="1" applyBorder="1" applyAlignment="1">
      <alignment horizontal="right" vertical="center" wrapText="1" readingOrder="2"/>
    </xf>
    <xf numFmtId="0" fontId="65" fillId="0" borderId="0" xfId="0" applyFont="1" applyAlignment="1">
      <alignment horizontal="right" vertical="center" wrapText="1" readingOrder="2"/>
    </xf>
    <xf numFmtId="0" fontId="21" fillId="0" borderId="0" xfId="0" applyFont="1" applyAlignment="1">
      <alignment horizontal="left" vertical="center" wrapText="1" readingOrder="1"/>
    </xf>
    <xf numFmtId="0" fontId="15" fillId="0" borderId="12" xfId="8" applyFont="1" applyFill="1" applyBorder="1" applyAlignment="1">
      <alignment horizontal="center" vertical="center"/>
    </xf>
    <xf numFmtId="0" fontId="14" fillId="0" borderId="0" xfId="8" applyFont="1" applyFill="1" applyAlignment="1">
      <alignment vertical="center" wrapText="1"/>
    </xf>
    <xf numFmtId="0" fontId="0" fillId="0" borderId="0" xfId="0" applyAlignment="1">
      <alignment vertical="center"/>
    </xf>
    <xf numFmtId="165" fontId="10" fillId="0" borderId="0" xfId="8" applyNumberFormat="1" applyFont="1" applyFill="1" applyBorder="1" applyAlignment="1">
      <alignment horizontal="left" vertical="center" wrapText="1" readingOrder="1"/>
    </xf>
    <xf numFmtId="0" fontId="0" fillId="0" borderId="9" xfId="0" applyBorder="1" applyAlignment="1">
      <alignment horizontal="left" vertical="center" readingOrder="1"/>
    </xf>
    <xf numFmtId="0" fontId="15" fillId="0" borderId="5" xfId="8" applyFont="1" applyFill="1" applyBorder="1" applyAlignment="1">
      <alignment horizontal="center" vertical="center"/>
    </xf>
    <xf numFmtId="0" fontId="15" fillId="0" borderId="14" xfId="8" applyFont="1" applyFill="1" applyBorder="1" applyAlignment="1">
      <alignment horizontal="center" vertical="center"/>
    </xf>
    <xf numFmtId="0" fontId="9" fillId="0" borderId="5" xfId="8" applyFont="1" applyFill="1" applyBorder="1" applyAlignment="1">
      <alignment horizontal="center" vertical="center"/>
    </xf>
    <xf numFmtId="0" fontId="9" fillId="0" borderId="14" xfId="8" applyFont="1" applyFill="1" applyBorder="1" applyAlignment="1">
      <alignment horizontal="center" vertical="center"/>
    </xf>
    <xf numFmtId="49" fontId="14" fillId="0" borderId="0" xfId="8" applyNumberFormat="1" applyFont="1" applyFill="1" applyAlignment="1">
      <alignment horizontal="right" vertical="top" wrapText="1" readingOrder="2"/>
    </xf>
    <xf numFmtId="0" fontId="0" fillId="0" borderId="0" xfId="0" applyAlignment="1">
      <alignment vertical="top" wrapText="1" readingOrder="2"/>
    </xf>
    <xf numFmtId="0" fontId="10" fillId="0" borderId="0" xfId="8" applyFont="1" applyFill="1" applyBorder="1" applyAlignment="1">
      <alignment horizontal="left" vertical="top" wrapText="1" readingOrder="1"/>
    </xf>
    <xf numFmtId="0" fontId="0" fillId="0" borderId="0" xfId="0" applyAlignment="1">
      <alignment vertical="top" wrapText="1" readingOrder="1"/>
    </xf>
    <xf numFmtId="0" fontId="10" fillId="0" borderId="0" xfId="8" applyFont="1" applyFill="1" applyAlignment="1">
      <alignment horizontal="left" vertical="top" wrapText="1" readingOrder="1"/>
    </xf>
    <xf numFmtId="0" fontId="10" fillId="0" borderId="0" xfId="8" applyFont="1" applyFill="1" applyAlignment="1">
      <alignment horizontal="right" vertical="top" wrapText="1" readingOrder="2"/>
    </xf>
    <xf numFmtId="0" fontId="9" fillId="0" borderId="7" xfId="8" applyFont="1" applyFill="1" applyBorder="1" applyAlignment="1">
      <alignment horizontal="right" vertical="center" wrapText="1"/>
    </xf>
    <xf numFmtId="0" fontId="9" fillId="0" borderId="9" xfId="8" applyFont="1" applyFill="1" applyBorder="1" applyAlignment="1">
      <alignment horizontal="right" vertical="center" wrapText="1"/>
    </xf>
    <xf numFmtId="0" fontId="14" fillId="0" borderId="0" xfId="8" applyFont="1" applyFill="1" applyBorder="1" applyAlignment="1">
      <alignment horizontal="right" vertical="top" wrapText="1" readingOrder="2"/>
    </xf>
    <xf numFmtId="0" fontId="0" fillId="0" borderId="0" xfId="0" applyAlignment="1">
      <alignment horizontal="right" vertical="top" wrapText="1" readingOrder="2"/>
    </xf>
    <xf numFmtId="0" fontId="0" fillId="0" borderId="0" xfId="0" applyAlignment="1">
      <alignment horizontal="center" vertical="center" wrapText="1" readingOrder="2"/>
    </xf>
    <xf numFmtId="0" fontId="34" fillId="0" borderId="0" xfId="8" applyFont="1" applyFill="1" applyBorder="1" applyAlignment="1">
      <alignment horizontal="center" vertical="center" wrapText="1" readingOrder="2"/>
    </xf>
    <xf numFmtId="0" fontId="10" fillId="0" borderId="9" xfId="0" applyFont="1" applyFill="1" applyBorder="1" applyAlignment="1">
      <alignment horizontal="left" vertical="center" wrapText="1"/>
    </xf>
    <xf numFmtId="0" fontId="0" fillId="0" borderId="9" xfId="0" applyBorder="1" applyAlignment="1"/>
    <xf numFmtId="168" fontId="14" fillId="0" borderId="9" xfId="6" applyNumberFormat="1" applyFont="1" applyBorder="1" applyAlignment="1">
      <alignment horizontal="right" vertical="center" wrapText="1" readingOrder="2"/>
    </xf>
    <xf numFmtId="0" fontId="6" fillId="0" borderId="9" xfId="0" applyFont="1" applyBorder="1" applyAlignment="1">
      <alignment horizontal="right" wrapText="1" readingOrder="2"/>
    </xf>
    <xf numFmtId="0" fontId="28" fillId="0" borderId="0" xfId="10" applyFont="1" applyBorder="1" applyAlignment="1">
      <alignment horizontal="right" vertical="top" wrapText="1" readingOrder="2"/>
    </xf>
    <xf numFmtId="0" fontId="10" fillId="0" borderId="0" xfId="0" applyFont="1" applyBorder="1" applyAlignment="1">
      <alignment horizontal="left" vertical="top" wrapText="1" readingOrder="1"/>
    </xf>
    <xf numFmtId="0" fontId="24" fillId="0" borderId="0" xfId="10" applyFont="1" applyBorder="1" applyAlignment="1">
      <alignment horizontal="center" vertical="center" wrapText="1" readingOrder="2"/>
    </xf>
    <xf numFmtId="0" fontId="25" fillId="0" borderId="0" xfId="0" applyFont="1" applyBorder="1" applyAlignment="1">
      <alignment horizontal="center" vertical="center" wrapText="1" readingOrder="2"/>
    </xf>
    <xf numFmtId="0" fontId="0" fillId="0" borderId="0" xfId="0" applyAlignment="1">
      <alignment vertical="center" wrapText="1" readingOrder="2"/>
    </xf>
    <xf numFmtId="0" fontId="24" fillId="0" borderId="0" xfId="10" applyFont="1" applyBorder="1" applyAlignment="1">
      <alignment horizontal="center" vertical="center" wrapText="1"/>
    </xf>
    <xf numFmtId="0" fontId="0" fillId="0" borderId="0" xfId="0" applyAlignment="1">
      <alignment vertical="center" wrapText="1"/>
    </xf>
    <xf numFmtId="0" fontId="28" fillId="0" borderId="5" xfId="10" applyFont="1" applyFill="1" applyBorder="1" applyAlignment="1">
      <alignment horizontal="center" vertical="center"/>
    </xf>
    <xf numFmtId="0" fontId="28" fillId="0" borderId="14" xfId="10" applyFont="1" applyFill="1" applyBorder="1" applyAlignment="1">
      <alignment horizontal="center" vertical="center"/>
    </xf>
    <xf numFmtId="0" fontId="26" fillId="0" borderId="5" xfId="10" applyFont="1" applyFill="1" applyBorder="1" applyAlignment="1">
      <alignment horizontal="center" vertical="center"/>
    </xf>
    <xf numFmtId="0" fontId="26" fillId="0" borderId="14" xfId="10" applyFont="1" applyFill="1" applyBorder="1" applyAlignment="1">
      <alignment horizontal="center" vertical="center"/>
    </xf>
    <xf numFmtId="0" fontId="28" fillId="0" borderId="9" xfId="10" applyFont="1" applyBorder="1" applyAlignment="1">
      <alignment horizontal="right" vertical="top" wrapText="1" readingOrder="2"/>
    </xf>
    <xf numFmtId="0" fontId="10" fillId="0" borderId="9" xfId="0" applyFont="1" applyBorder="1" applyAlignment="1">
      <alignment horizontal="left" vertical="center" wrapText="1" readingOrder="1"/>
    </xf>
    <xf numFmtId="0" fontId="0" fillId="0" borderId="0" xfId="0" applyAlignment="1">
      <alignment horizontal="left" vertical="top" wrapText="1" readingOrder="1"/>
    </xf>
  </cellXfs>
  <cellStyles count="332">
    <cellStyle name="20% - Accent1 2" xfId="15"/>
    <cellStyle name="20% - Accent2 2" xfId="16"/>
    <cellStyle name="20% - Accent3 2" xfId="17"/>
    <cellStyle name="20% - Accent4 2" xfId="18"/>
    <cellStyle name="20% - Accent5 2" xfId="19"/>
    <cellStyle name="20% - Accent6 2" xfId="20"/>
    <cellStyle name="40% - Accent1 2" xfId="21"/>
    <cellStyle name="40% - Accent2 2" xfId="22"/>
    <cellStyle name="40% - Accent3 2" xfId="23"/>
    <cellStyle name="40% - Accent4 2" xfId="24"/>
    <cellStyle name="40% - Accent5 2" xfId="25"/>
    <cellStyle name="40% - Accent6 2" xfId="26"/>
    <cellStyle name="60% - Accent1 2" xfId="27"/>
    <cellStyle name="60% - Accent2 2" xfId="28"/>
    <cellStyle name="60% - Accent3 2" xfId="29"/>
    <cellStyle name="60% - Accent4 2" xfId="30"/>
    <cellStyle name="60% - Accent5 2" xfId="31"/>
    <cellStyle name="60% - Accent6 2" xfId="32"/>
    <cellStyle name="Accent1 2" xfId="33"/>
    <cellStyle name="Accent2 2" xfId="34"/>
    <cellStyle name="Accent3 2" xfId="35"/>
    <cellStyle name="Accent4 2" xfId="36"/>
    <cellStyle name="Accent5 2" xfId="37"/>
    <cellStyle name="Accent6 2" xfId="38"/>
    <cellStyle name="Bad 2" xfId="39"/>
    <cellStyle name="Calculation 2" xfId="40"/>
    <cellStyle name="Calculation 2 2" xfId="309"/>
    <cellStyle name="Calculation 2 3" xfId="319"/>
    <cellStyle name="Calculation 2 4" xfId="325"/>
    <cellStyle name="Calculation 2 5" xfId="316"/>
    <cellStyle name="Check Cell 2" xfId="41"/>
    <cellStyle name="Comma" xfId="2" builtinId="3"/>
    <cellStyle name="Comma 2" xfId="9"/>
    <cellStyle name="Comma 3" xfId="305"/>
    <cellStyle name="Comma 4" xfId="330"/>
    <cellStyle name="Comma 5" xfId="312"/>
    <cellStyle name="Comma 6" xfId="328"/>
    <cellStyle name="Explanatory Text 2" xfId="42"/>
    <cellStyle name="Good 2" xfId="43"/>
    <cellStyle name="Heading 1 2" xfId="44"/>
    <cellStyle name="Heading 2 2" xfId="45"/>
    <cellStyle name="Heading 3 2" xfId="46"/>
    <cellStyle name="Heading 4 2" xfId="47"/>
    <cellStyle name="Input 2" xfId="48"/>
    <cellStyle name="Input 2 2" xfId="310"/>
    <cellStyle name="Input 2 3" xfId="318"/>
    <cellStyle name="Input 2 4" xfId="324"/>
    <cellStyle name="Input 2 5" xfId="317"/>
    <cellStyle name="Linked Cell 2" xfId="49"/>
    <cellStyle name="Neutral 2" xfId="50"/>
    <cellStyle name="Normal" xfId="0" builtinId="0"/>
    <cellStyle name="Normal 10" xfId="12"/>
    <cellStyle name="Normal 10 2" xfId="51"/>
    <cellStyle name="Normal 10 2 2" xfId="52"/>
    <cellStyle name="Normal 100" xfId="53"/>
    <cellStyle name="Normal 100 2" xfId="54"/>
    <cellStyle name="Normal 101" xfId="55"/>
    <cellStyle name="Normal 102" xfId="56"/>
    <cellStyle name="Normal 103" xfId="57"/>
    <cellStyle name="Normal 104" xfId="11"/>
    <cellStyle name="Normal 11" xfId="58"/>
    <cellStyle name="Normal 11 2" xfId="59"/>
    <cellStyle name="Normal 12" xfId="60"/>
    <cellStyle name="Normal 12 2" xfId="61"/>
    <cellStyle name="Normal 12 2 2" xfId="62"/>
    <cellStyle name="Normal 12 3" xfId="63"/>
    <cellStyle name="Normal 13" xfId="64"/>
    <cellStyle name="Normal 13 2" xfId="65"/>
    <cellStyle name="Normal 13 2 2" xfId="66"/>
    <cellStyle name="Normal 13 3" xfId="67"/>
    <cellStyle name="Normal 14" xfId="68"/>
    <cellStyle name="Normal 14 2" xfId="69"/>
    <cellStyle name="Normal 14 2 2" xfId="70"/>
    <cellStyle name="Normal 14 3" xfId="71"/>
    <cellStyle name="Normal 15" xfId="72"/>
    <cellStyle name="Normal 15 2" xfId="73"/>
    <cellStyle name="Normal 15 2 2" xfId="74"/>
    <cellStyle name="Normal 15 3" xfId="75"/>
    <cellStyle name="Normal 16" xfId="76"/>
    <cellStyle name="Normal 16 2" xfId="77"/>
    <cellStyle name="Normal 16 2 2" xfId="78"/>
    <cellStyle name="Normal 16 3" xfId="79"/>
    <cellStyle name="Normal 17" xfId="80"/>
    <cellStyle name="Normal 17 2" xfId="81"/>
    <cellStyle name="Normal 17 2 2" xfId="82"/>
    <cellStyle name="Normal 17 3" xfId="83"/>
    <cellStyle name="Normal 18" xfId="84"/>
    <cellStyle name="Normal 18 2" xfId="85"/>
    <cellStyle name="Normal 18 2 2" xfId="86"/>
    <cellStyle name="Normal 18 3" xfId="87"/>
    <cellStyle name="Normal 19" xfId="88"/>
    <cellStyle name="Normal 19 2" xfId="89"/>
    <cellStyle name="Normal 19 2 2" xfId="90"/>
    <cellStyle name="Normal 19 3" xfId="91"/>
    <cellStyle name="Normal 2" xfId="3"/>
    <cellStyle name="Normal 2 10" xfId="326"/>
    <cellStyle name="Normal 2 2" xfId="7"/>
    <cellStyle name="Normal 2 2 2" xfId="10"/>
    <cellStyle name="Normal 2 2 3" xfId="92"/>
    <cellStyle name="Normal 2 3" xfId="93"/>
    <cellStyle name="Normal 2 3 2" xfId="94"/>
    <cellStyle name="Normal 2 3_الأراضي الفلسطينية" xfId="95"/>
    <cellStyle name="Normal 2 4" xfId="14"/>
    <cellStyle name="Normal 2 5" xfId="96"/>
    <cellStyle name="Normal 2 6" xfId="13"/>
    <cellStyle name="Normal 2 7" xfId="307"/>
    <cellStyle name="Normal 2 8" xfId="322"/>
    <cellStyle name="Normal 2 9" xfId="311"/>
    <cellStyle name="Normal 20" xfId="97"/>
    <cellStyle name="Normal 20 2" xfId="98"/>
    <cellStyle name="Normal 20 2 2" xfId="99"/>
    <cellStyle name="Normal 20 3" xfId="100"/>
    <cellStyle name="Normal 21" xfId="101"/>
    <cellStyle name="Normal 21 2" xfId="102"/>
    <cellStyle name="Normal 21 2 2" xfId="103"/>
    <cellStyle name="Normal 21 3" xfId="104"/>
    <cellStyle name="Normal 22" xfId="105"/>
    <cellStyle name="Normal 22 2" xfId="106"/>
    <cellStyle name="Normal 22 2 2" xfId="107"/>
    <cellStyle name="Normal 22 3" xfId="108"/>
    <cellStyle name="Normal 23" xfId="109"/>
    <cellStyle name="Normal 23 2" xfId="110"/>
    <cellStyle name="Normal 23 2 2" xfId="111"/>
    <cellStyle name="Normal 23 3" xfId="112"/>
    <cellStyle name="Normal 24" xfId="113"/>
    <cellStyle name="Normal 24 2" xfId="114"/>
    <cellStyle name="Normal 24 2 2" xfId="115"/>
    <cellStyle name="Normal 24 3" xfId="116"/>
    <cellStyle name="Normal 25" xfId="117"/>
    <cellStyle name="Normal 25 2" xfId="118"/>
    <cellStyle name="Normal 25 2 2" xfId="119"/>
    <cellStyle name="Normal 25 3" xfId="120"/>
    <cellStyle name="Normal 26" xfId="121"/>
    <cellStyle name="Normal 26 2" xfId="122"/>
    <cellStyle name="Normal 26 2 2" xfId="123"/>
    <cellStyle name="Normal 26 3" xfId="124"/>
    <cellStyle name="Normal 27" xfId="125"/>
    <cellStyle name="Normal 27 2" xfId="126"/>
    <cellStyle name="Normal 27 2 2" xfId="127"/>
    <cellStyle name="Normal 27 3" xfId="128"/>
    <cellStyle name="Normal 28" xfId="129"/>
    <cellStyle name="Normal 28 2" xfId="130"/>
    <cellStyle name="Normal 28 2 2" xfId="131"/>
    <cellStyle name="Normal 28 3" xfId="132"/>
    <cellStyle name="Normal 29" xfId="133"/>
    <cellStyle name="Normal 29 2" xfId="134"/>
    <cellStyle name="Normal 29 2 2" xfId="135"/>
    <cellStyle name="Normal 29 3" xfId="136"/>
    <cellStyle name="Normal 3" xfId="4"/>
    <cellStyle name="Normal 3 2" xfId="306"/>
    <cellStyle name="Normal 3 3" xfId="137"/>
    <cellStyle name="Normal 30" xfId="138"/>
    <cellStyle name="Normal 30 2" xfId="139"/>
    <cellStyle name="Normal 30 2 2" xfId="140"/>
    <cellStyle name="Normal 30 3" xfId="141"/>
    <cellStyle name="Normal 31" xfId="142"/>
    <cellStyle name="Normal 31 2" xfId="143"/>
    <cellStyle name="Normal 31 2 2" xfId="144"/>
    <cellStyle name="Normal 31 3" xfId="145"/>
    <cellStyle name="Normal 32" xfId="146"/>
    <cellStyle name="Normal 32 2" xfId="147"/>
    <cellStyle name="Normal 32 2 2" xfId="148"/>
    <cellStyle name="Normal 32 3" xfId="149"/>
    <cellStyle name="Normal 33" xfId="150"/>
    <cellStyle name="Normal 33 2" xfId="151"/>
    <cellStyle name="Normal 33 2 2" xfId="152"/>
    <cellStyle name="Normal 33 3" xfId="153"/>
    <cellStyle name="Normal 34" xfId="154"/>
    <cellStyle name="Normal 34 2" xfId="155"/>
    <cellStyle name="Normal 34 2 2" xfId="156"/>
    <cellStyle name="Normal 34 3" xfId="157"/>
    <cellStyle name="Normal 35" xfId="158"/>
    <cellStyle name="Normal 35 2" xfId="159"/>
    <cellStyle name="Normal 35 2 2" xfId="160"/>
    <cellStyle name="Normal 35 3" xfId="161"/>
    <cellStyle name="Normal 36" xfId="162"/>
    <cellStyle name="Normal 36 2" xfId="163"/>
    <cellStyle name="Normal 36 2 2" xfId="164"/>
    <cellStyle name="Normal 36 3" xfId="165"/>
    <cellStyle name="Normal 37" xfId="166"/>
    <cellStyle name="Normal 37 2" xfId="167"/>
    <cellStyle name="Normal 38" xfId="168"/>
    <cellStyle name="Normal 39" xfId="169"/>
    <cellStyle name="Normal 39 2" xfId="170"/>
    <cellStyle name="Normal 4" xfId="5"/>
    <cellStyle name="Normal 4 2" xfId="172"/>
    <cellStyle name="Normal 4 3" xfId="171"/>
    <cellStyle name="Normal 40" xfId="173"/>
    <cellStyle name="Normal 40 2" xfId="174"/>
    <cellStyle name="Normal 41" xfId="175"/>
    <cellStyle name="Normal 41 2" xfId="176"/>
    <cellStyle name="Normal 42" xfId="177"/>
    <cellStyle name="Normal 42 2" xfId="178"/>
    <cellStyle name="Normal 43" xfId="179"/>
    <cellStyle name="Normal 43 2" xfId="180"/>
    <cellStyle name="Normal 44" xfId="181"/>
    <cellStyle name="Normal 44 2" xfId="182"/>
    <cellStyle name="Normal 45" xfId="183"/>
    <cellStyle name="Normal 45 2" xfId="184"/>
    <cellStyle name="Normal 46" xfId="185"/>
    <cellStyle name="Normal 46 2" xfId="186"/>
    <cellStyle name="Normal 47" xfId="187"/>
    <cellStyle name="Normal 47 2" xfId="188"/>
    <cellStyle name="Normal 48" xfId="189"/>
    <cellStyle name="Normal 48 2" xfId="190"/>
    <cellStyle name="Normal 49" xfId="191"/>
    <cellStyle name="Normal 49 2" xfId="192"/>
    <cellStyle name="Normal 5" xfId="8"/>
    <cellStyle name="Normal 5 2" xfId="193"/>
    <cellStyle name="Normal 50" xfId="194"/>
    <cellStyle name="Normal 50 2" xfId="195"/>
    <cellStyle name="Normal 51" xfId="196"/>
    <cellStyle name="Normal 51 2" xfId="197"/>
    <cellStyle name="Normal 52" xfId="198"/>
    <cellStyle name="Normal 52 2" xfId="199"/>
    <cellStyle name="Normal 53" xfId="200"/>
    <cellStyle name="Normal 53 2" xfId="201"/>
    <cellStyle name="Normal 54" xfId="202"/>
    <cellStyle name="Normal 54 2" xfId="203"/>
    <cellStyle name="Normal 55" xfId="204"/>
    <cellStyle name="Normal 55 2" xfId="205"/>
    <cellStyle name="Normal 56" xfId="206"/>
    <cellStyle name="Normal 56 2" xfId="207"/>
    <cellStyle name="Normal 57" xfId="208"/>
    <cellStyle name="Normal 57 2" xfId="209"/>
    <cellStyle name="Normal 58" xfId="210"/>
    <cellStyle name="Normal 58 2" xfId="211"/>
    <cellStyle name="Normal 59" xfId="212"/>
    <cellStyle name="Normal 59 2" xfId="213"/>
    <cellStyle name="Normal 6" xfId="214"/>
    <cellStyle name="Normal 60" xfId="215"/>
    <cellStyle name="Normal 60 2" xfId="216"/>
    <cellStyle name="Normal 61" xfId="217"/>
    <cellStyle name="Normal 61 2" xfId="218"/>
    <cellStyle name="Normal 62" xfId="219"/>
    <cellStyle name="Normal 62 2" xfId="220"/>
    <cellStyle name="Normal 63" xfId="221"/>
    <cellStyle name="Normal 63 2" xfId="222"/>
    <cellStyle name="Normal 64" xfId="223"/>
    <cellStyle name="Normal 64 2" xfId="224"/>
    <cellStyle name="Normal 65" xfId="225"/>
    <cellStyle name="Normal 65 2" xfId="226"/>
    <cellStyle name="Normal 66" xfId="227"/>
    <cellStyle name="Normal 66 2" xfId="228"/>
    <cellStyle name="Normal 67" xfId="229"/>
    <cellStyle name="Normal 67 2" xfId="230"/>
    <cellStyle name="Normal 68" xfId="231"/>
    <cellStyle name="Normal 68 2" xfId="232"/>
    <cellStyle name="Normal 69" xfId="233"/>
    <cellStyle name="Normal 69 2" xfId="234"/>
    <cellStyle name="Normal 7" xfId="235"/>
    <cellStyle name="Normal 7 2" xfId="236"/>
    <cellStyle name="Normal 70" xfId="237"/>
    <cellStyle name="Normal 70 2" xfId="238"/>
    <cellStyle name="Normal 71" xfId="239"/>
    <cellStyle name="Normal 71 2" xfId="240"/>
    <cellStyle name="Normal 72" xfId="241"/>
    <cellStyle name="Normal 72 2" xfId="242"/>
    <cellStyle name="Normal 73" xfId="243"/>
    <cellStyle name="Normal 73 2" xfId="244"/>
    <cellStyle name="Normal 74" xfId="245"/>
    <cellStyle name="Normal 74 2" xfId="246"/>
    <cellStyle name="Normal 75" xfId="247"/>
    <cellStyle name="Normal 75 2" xfId="248"/>
    <cellStyle name="Normal 76" xfId="249"/>
    <cellStyle name="Normal 76 2" xfId="250"/>
    <cellStyle name="Normal 77" xfId="251"/>
    <cellStyle name="Normal 77 2" xfId="252"/>
    <cellStyle name="Normal 78" xfId="253"/>
    <cellStyle name="Normal 78 2" xfId="254"/>
    <cellStyle name="Normal 79" xfId="255"/>
    <cellStyle name="Normal 79 2" xfId="256"/>
    <cellStyle name="Normal 8" xfId="257"/>
    <cellStyle name="Normal 80" xfId="258"/>
    <cellStyle name="Normal 80 2" xfId="259"/>
    <cellStyle name="Normal 81" xfId="260"/>
    <cellStyle name="Normal 81 2" xfId="261"/>
    <cellStyle name="Normal 82" xfId="262"/>
    <cellStyle name="Normal 82 2" xfId="263"/>
    <cellStyle name="Normal 83" xfId="264"/>
    <cellStyle name="Normal 83 2" xfId="265"/>
    <cellStyle name="Normal 84" xfId="266"/>
    <cellStyle name="Normal 84 2" xfId="267"/>
    <cellStyle name="Normal 85" xfId="268"/>
    <cellStyle name="Normal 85 2" xfId="269"/>
    <cellStyle name="Normal 86" xfId="270"/>
    <cellStyle name="Normal 86 2" xfId="271"/>
    <cellStyle name="Normal 87" xfId="272"/>
    <cellStyle name="Normal 87 2" xfId="273"/>
    <cellStyle name="Normal 88" xfId="274"/>
    <cellStyle name="Normal 88 2" xfId="275"/>
    <cellStyle name="Normal 89" xfId="276"/>
    <cellStyle name="Normal 89 2" xfId="277"/>
    <cellStyle name="Normal 9" xfId="278"/>
    <cellStyle name="Normal 90" xfId="279"/>
    <cellStyle name="Normal 90 2" xfId="280"/>
    <cellStyle name="Normal 91" xfId="281"/>
    <cellStyle name="Normal 91 2" xfId="282"/>
    <cellStyle name="Normal 92" xfId="283"/>
    <cellStyle name="Normal 92 2" xfId="284"/>
    <cellStyle name="Normal 93" xfId="285"/>
    <cellStyle name="Normal 93 2" xfId="286"/>
    <cellStyle name="Normal 94" xfId="287"/>
    <cellStyle name="Normal 94 2" xfId="288"/>
    <cellStyle name="Normal 95" xfId="289"/>
    <cellStyle name="Normal 95 2" xfId="290"/>
    <cellStyle name="Normal 96" xfId="291"/>
    <cellStyle name="Normal 96 2" xfId="292"/>
    <cellStyle name="Normal 97" xfId="293"/>
    <cellStyle name="Normal 97 2" xfId="294"/>
    <cellStyle name="Normal 98" xfId="295"/>
    <cellStyle name="Normal 98 2" xfId="296"/>
    <cellStyle name="Normal 99" xfId="297"/>
    <cellStyle name="Normal 99 2" xfId="298"/>
    <cellStyle name="Normal_Sheet1" xfId="6"/>
    <cellStyle name="Normal_water tables" xfId="1"/>
    <cellStyle name="Note 2" xfId="299"/>
    <cellStyle name="Note 2 2" xfId="320"/>
    <cellStyle name="Note 2 3" xfId="308"/>
    <cellStyle name="Note 2 4" xfId="315"/>
    <cellStyle name="Note 2 5" xfId="327"/>
    <cellStyle name="Output 2" xfId="300"/>
    <cellStyle name="Output 2 2" xfId="321"/>
    <cellStyle name="Output 2 3" xfId="314"/>
    <cellStyle name="Output 2 4" xfId="329"/>
    <cellStyle name="Percent 2" xfId="301"/>
    <cellStyle name="Title 2" xfId="302"/>
    <cellStyle name="Total 2" xfId="303"/>
    <cellStyle name="Total 2 2" xfId="323"/>
    <cellStyle name="Total 2 3" xfId="313"/>
    <cellStyle name="Total 2 4" xfId="331"/>
    <cellStyle name="Warning Text 2" xfId="30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4"/>
  <sheetViews>
    <sheetView rightToLeft="1" view="pageBreakPreview" zoomScale="115" zoomScaleNormal="100" zoomScaleSheetLayoutView="115" workbookViewId="0">
      <selection activeCell="A14" sqref="A14"/>
    </sheetView>
  </sheetViews>
  <sheetFormatPr defaultRowHeight="12.75" x14ac:dyDescent="0.2"/>
  <cols>
    <col min="1" max="1" width="31.5703125" style="168" customWidth="1"/>
    <col min="2" max="12" width="7.28515625" style="168" customWidth="1"/>
    <col min="13" max="13" width="8" style="168" customWidth="1"/>
    <col min="14" max="14" width="24.5703125" style="168" customWidth="1"/>
    <col min="15" max="16384" width="9.140625" style="168"/>
  </cols>
  <sheetData>
    <row r="1" spans="1:14" ht="21" customHeight="1" x14ac:dyDescent="0.2">
      <c r="A1" s="274" t="s">
        <v>162</v>
      </c>
      <c r="B1" s="274"/>
      <c r="C1" s="274"/>
      <c r="D1" s="274"/>
      <c r="E1" s="274"/>
      <c r="F1" s="274"/>
      <c r="G1" s="274"/>
      <c r="H1" s="274"/>
      <c r="I1" s="274"/>
      <c r="J1" s="274"/>
      <c r="K1" s="274"/>
      <c r="L1" s="274"/>
      <c r="M1" s="274"/>
      <c r="N1" s="274"/>
    </row>
    <row r="2" spans="1:14" ht="21" customHeight="1" x14ac:dyDescent="0.2">
      <c r="A2" s="275" t="s">
        <v>163</v>
      </c>
      <c r="B2" s="275"/>
      <c r="C2" s="275"/>
      <c r="D2" s="275"/>
      <c r="E2" s="275"/>
      <c r="F2" s="275"/>
      <c r="G2" s="275"/>
      <c r="H2" s="275"/>
      <c r="I2" s="275"/>
      <c r="J2" s="275"/>
      <c r="K2" s="275"/>
      <c r="L2" s="275"/>
      <c r="M2" s="275"/>
      <c r="N2" s="275"/>
    </row>
    <row r="3" spans="1:14" ht="6" customHeight="1" x14ac:dyDescent="0.2">
      <c r="A3" s="169"/>
      <c r="B3" s="169"/>
      <c r="C3" s="169"/>
      <c r="D3" s="169"/>
      <c r="E3" s="169"/>
      <c r="F3" s="169"/>
      <c r="G3" s="169"/>
      <c r="H3" s="169"/>
      <c r="I3" s="169"/>
      <c r="J3" s="169"/>
      <c r="K3" s="169"/>
      <c r="L3" s="169"/>
      <c r="M3" s="169"/>
      <c r="N3" s="169"/>
    </row>
    <row r="4" spans="1:14" ht="17.100000000000001" customHeight="1" x14ac:dyDescent="0.2">
      <c r="A4" s="276" t="s">
        <v>109</v>
      </c>
      <c r="B4" s="278" t="s">
        <v>110</v>
      </c>
      <c r="C4" s="279"/>
      <c r="D4" s="279"/>
      <c r="E4" s="279"/>
      <c r="F4" s="279"/>
      <c r="G4" s="272" t="s">
        <v>33</v>
      </c>
      <c r="H4" s="272"/>
      <c r="I4" s="272"/>
      <c r="J4" s="272"/>
      <c r="K4" s="272"/>
      <c r="L4" s="272"/>
      <c r="M4" s="273"/>
      <c r="N4" s="280" t="s">
        <v>111</v>
      </c>
    </row>
    <row r="5" spans="1:14" ht="17.100000000000001" customHeight="1" x14ac:dyDescent="0.2">
      <c r="A5" s="277"/>
      <c r="B5" s="187">
        <v>2000</v>
      </c>
      <c r="C5" s="187">
        <v>2001</v>
      </c>
      <c r="D5" s="187">
        <v>2002</v>
      </c>
      <c r="E5" s="187">
        <v>2003</v>
      </c>
      <c r="F5" s="187">
        <v>2004</v>
      </c>
      <c r="G5" s="187">
        <v>2005</v>
      </c>
      <c r="H5" s="187">
        <v>2006</v>
      </c>
      <c r="I5" s="188">
        <v>2007</v>
      </c>
      <c r="J5" s="187">
        <v>2008</v>
      </c>
      <c r="K5" s="187">
        <v>2010</v>
      </c>
      <c r="L5" s="187">
        <v>2011</v>
      </c>
      <c r="M5" s="187">
        <v>2021</v>
      </c>
      <c r="N5" s="281"/>
    </row>
    <row r="6" spans="1:14" s="175" customFormat="1" ht="22.5" customHeight="1" x14ac:dyDescent="0.2">
      <c r="A6" s="170" t="s">
        <v>112</v>
      </c>
      <c r="B6" s="171">
        <v>1514.8</v>
      </c>
      <c r="C6" s="172">
        <v>1495</v>
      </c>
      <c r="D6" s="172">
        <v>1516.3</v>
      </c>
      <c r="E6" s="172">
        <v>1486.5</v>
      </c>
      <c r="F6" s="172">
        <v>1488.2</v>
      </c>
      <c r="G6" s="172">
        <v>1490.6</v>
      </c>
      <c r="H6" s="172">
        <v>1481.5</v>
      </c>
      <c r="I6" s="172">
        <v>1500.2</v>
      </c>
      <c r="J6" s="172">
        <v>1513</v>
      </c>
      <c r="K6" s="173">
        <v>810.7</v>
      </c>
      <c r="L6" s="173">
        <v>931.5</v>
      </c>
      <c r="M6" s="196">
        <v>1021.5</v>
      </c>
      <c r="N6" s="174" t="s">
        <v>113</v>
      </c>
    </row>
    <row r="7" spans="1:14" s="175" customFormat="1" ht="25.5" x14ac:dyDescent="0.2">
      <c r="A7" s="176" t="s">
        <v>114</v>
      </c>
      <c r="B7" s="177">
        <v>90.8</v>
      </c>
      <c r="C7" s="178">
        <v>91.7</v>
      </c>
      <c r="D7" s="178">
        <v>91.7</v>
      </c>
      <c r="E7" s="178">
        <v>91.7</v>
      </c>
      <c r="F7" s="178">
        <v>91.7</v>
      </c>
      <c r="G7" s="178">
        <v>91.7</v>
      </c>
      <c r="H7" s="178">
        <v>91.7</v>
      </c>
      <c r="I7" s="178">
        <v>94.3</v>
      </c>
      <c r="J7" s="178">
        <v>94.3</v>
      </c>
      <c r="K7" s="178">
        <v>98.4</v>
      </c>
      <c r="L7" s="178">
        <v>101.4</v>
      </c>
      <c r="M7" s="179">
        <v>101.4</v>
      </c>
      <c r="N7" s="180" t="s">
        <v>115</v>
      </c>
    </row>
    <row r="8" spans="1:14" ht="25.5" x14ac:dyDescent="0.2">
      <c r="A8" s="176" t="s">
        <v>118</v>
      </c>
      <c r="B8" s="177">
        <v>1192.5999999999999</v>
      </c>
      <c r="C8" s="178">
        <v>1174.4000000000001</v>
      </c>
      <c r="D8" s="178">
        <v>1181.3</v>
      </c>
      <c r="E8" s="178">
        <v>1158.0999999999999</v>
      </c>
      <c r="F8" s="178">
        <v>1152.7</v>
      </c>
      <c r="G8" s="178">
        <v>1147.5999999999999</v>
      </c>
      <c r="H8" s="178">
        <v>1136.5999999999999</v>
      </c>
      <c r="I8" s="178">
        <v>1164.9000000000001</v>
      </c>
      <c r="J8" s="178">
        <v>1172.2</v>
      </c>
      <c r="K8" s="178">
        <v>542.4</v>
      </c>
      <c r="L8" s="178">
        <v>659.9</v>
      </c>
      <c r="M8" s="179">
        <v>676.9</v>
      </c>
      <c r="N8" s="181" t="s">
        <v>164</v>
      </c>
    </row>
    <row r="9" spans="1:14" s="175" customFormat="1" ht="25.5" x14ac:dyDescent="0.2">
      <c r="A9" s="176" t="s">
        <v>119</v>
      </c>
      <c r="B9" s="177">
        <v>322.2</v>
      </c>
      <c r="C9" s="178">
        <v>320.60000000000002</v>
      </c>
      <c r="D9" s="178">
        <v>335</v>
      </c>
      <c r="E9" s="178">
        <v>328.4</v>
      </c>
      <c r="F9" s="178">
        <v>335.5</v>
      </c>
      <c r="G9" s="178">
        <v>343</v>
      </c>
      <c r="H9" s="178">
        <v>344.9</v>
      </c>
      <c r="I9" s="178">
        <v>335.3</v>
      </c>
      <c r="J9" s="178">
        <v>340.8</v>
      </c>
      <c r="K9" s="178">
        <v>268.3</v>
      </c>
      <c r="L9" s="178">
        <v>271.60000000000002</v>
      </c>
      <c r="M9" s="179">
        <v>344.6</v>
      </c>
      <c r="N9" s="181" t="s">
        <v>165</v>
      </c>
    </row>
    <row r="10" spans="1:14" s="175" customFormat="1" ht="25.5" x14ac:dyDescent="0.2">
      <c r="A10" s="176" t="s">
        <v>120</v>
      </c>
      <c r="B10" s="177">
        <v>161.6</v>
      </c>
      <c r="C10" s="178">
        <v>162.1</v>
      </c>
      <c r="D10" s="178">
        <v>162.19999999999999</v>
      </c>
      <c r="E10" s="178">
        <v>153.30000000000001</v>
      </c>
      <c r="F10" s="178">
        <v>158.19999999999999</v>
      </c>
      <c r="G10" s="178">
        <v>153.80000000000001</v>
      </c>
      <c r="H10" s="178">
        <v>165.1</v>
      </c>
      <c r="I10" s="178">
        <v>176.6</v>
      </c>
      <c r="J10" s="178">
        <v>169.6</v>
      </c>
      <c r="K10" s="178">
        <v>128</v>
      </c>
      <c r="L10" s="178">
        <v>144.30000000000001</v>
      </c>
      <c r="M10" s="179">
        <v>230.1</v>
      </c>
      <c r="N10" s="181" t="s">
        <v>166</v>
      </c>
    </row>
    <row r="11" spans="1:14" s="175" customFormat="1" ht="31.5" customHeight="1" x14ac:dyDescent="0.2">
      <c r="A11" s="176" t="s">
        <v>121</v>
      </c>
      <c r="B11" s="177">
        <v>1353.2</v>
      </c>
      <c r="C11" s="178">
        <v>1332.9</v>
      </c>
      <c r="D11" s="178">
        <v>1354.1</v>
      </c>
      <c r="E11" s="178">
        <v>1333.2</v>
      </c>
      <c r="F11" s="178">
        <v>1330</v>
      </c>
      <c r="G11" s="178">
        <v>1336.8</v>
      </c>
      <c r="H11" s="178">
        <v>1316.4</v>
      </c>
      <c r="I11" s="178">
        <v>1323.6</v>
      </c>
      <c r="J11" s="178">
        <v>1343.4</v>
      </c>
      <c r="K11" s="178">
        <v>682.7</v>
      </c>
      <c r="L11" s="178">
        <v>787.2</v>
      </c>
      <c r="M11" s="179">
        <v>791.4</v>
      </c>
      <c r="N11" s="181" t="s">
        <v>167</v>
      </c>
    </row>
    <row r="12" spans="1:14" s="10" customFormat="1" ht="27" customHeight="1" x14ac:dyDescent="0.2">
      <c r="A12" s="182" t="s">
        <v>116</v>
      </c>
      <c r="B12" s="183">
        <v>407.9</v>
      </c>
      <c r="C12" s="184">
        <v>356</v>
      </c>
      <c r="D12" s="184">
        <v>331.8</v>
      </c>
      <c r="E12" s="184">
        <v>309.8</v>
      </c>
      <c r="F12" s="184">
        <v>316.89999999999998</v>
      </c>
      <c r="G12" s="184">
        <v>305.10000000000002</v>
      </c>
      <c r="H12" s="184">
        <v>292.3</v>
      </c>
      <c r="I12" s="184">
        <v>309.2</v>
      </c>
      <c r="J12" s="184">
        <v>302.10000000000002</v>
      </c>
      <c r="K12" s="185">
        <v>139.80000000000001</v>
      </c>
      <c r="L12" s="189">
        <v>156</v>
      </c>
      <c r="M12" s="186">
        <v>127.9</v>
      </c>
      <c r="N12" s="181" t="s">
        <v>117</v>
      </c>
    </row>
    <row r="13" spans="1:14" ht="59.25" customHeight="1" x14ac:dyDescent="0.2">
      <c r="A13" s="268" t="s">
        <v>122</v>
      </c>
      <c r="B13" s="269"/>
      <c r="C13" s="269"/>
      <c r="D13" s="269"/>
      <c r="E13" s="269"/>
      <c r="F13" s="269"/>
      <c r="G13" s="270" t="s">
        <v>123</v>
      </c>
      <c r="H13" s="270"/>
      <c r="I13" s="270"/>
      <c r="J13" s="270"/>
      <c r="K13" s="270"/>
      <c r="L13" s="270"/>
      <c r="M13" s="270"/>
      <c r="N13" s="271"/>
    </row>
    <row r="14" spans="1:14" ht="17.100000000000001" customHeight="1" x14ac:dyDescent="0.2"/>
    <row r="15" spans="1:14" ht="17.100000000000001" customHeight="1" x14ac:dyDescent="0.2"/>
    <row r="16" spans="1:14" ht="17.100000000000001" customHeight="1" x14ac:dyDescent="0.2"/>
    <row r="17" ht="17.100000000000001" customHeight="1" x14ac:dyDescent="0.2"/>
    <row r="18" ht="17.100000000000001" customHeight="1" x14ac:dyDescent="0.2"/>
    <row r="19" ht="17.100000000000001" customHeight="1" x14ac:dyDescent="0.2"/>
    <row r="20" ht="17.100000000000001" customHeight="1" x14ac:dyDescent="0.2"/>
    <row r="21" ht="17.100000000000001" customHeight="1" x14ac:dyDescent="0.2"/>
    <row r="22" ht="17.100000000000001" customHeight="1" x14ac:dyDescent="0.2"/>
    <row r="23" ht="17.100000000000001" customHeight="1" x14ac:dyDescent="0.2"/>
    <row r="24" ht="17.100000000000001" customHeight="1" x14ac:dyDescent="0.2"/>
  </sheetData>
  <mergeCells count="8">
    <mergeCell ref="A13:F13"/>
    <mergeCell ref="G13:N13"/>
    <mergeCell ref="G4:M4"/>
    <mergeCell ref="A1:N1"/>
    <mergeCell ref="A2:N2"/>
    <mergeCell ref="A4:A5"/>
    <mergeCell ref="B4:F4"/>
    <mergeCell ref="N4:N5"/>
  </mergeCells>
  <printOptions horizontalCentered="1"/>
  <pageMargins left="0.59055118110236227" right="0.59055118110236227" top="0.78740157480314965" bottom="0.59055118110236227" header="0.51181102362204722" footer="0.51181102362204722"/>
  <pageSetup paperSize="9" scale="94" fitToHeight="0" orientation="landscape"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9"/>
  <sheetViews>
    <sheetView rightToLeft="1" view="pageBreakPreview" zoomScale="115" zoomScaleNormal="100" zoomScaleSheetLayoutView="115" workbookViewId="0">
      <selection activeCell="A14" sqref="A14"/>
    </sheetView>
  </sheetViews>
  <sheetFormatPr defaultRowHeight="17.100000000000001" customHeight="1" x14ac:dyDescent="0.2"/>
  <cols>
    <col min="1" max="1" width="16.5703125" style="5" customWidth="1"/>
    <col min="2" max="2" width="10.28515625" style="5" customWidth="1"/>
    <col min="3" max="3" width="10" style="5" customWidth="1"/>
    <col min="4" max="4" width="12" style="1" customWidth="1"/>
    <col min="5" max="5" width="11.42578125" style="1" customWidth="1"/>
    <col min="6" max="6" width="10.5703125" style="61" customWidth="1"/>
    <col min="7" max="7" width="20.7109375" style="61" customWidth="1"/>
    <col min="8" max="16384" width="9.140625" style="61"/>
  </cols>
  <sheetData>
    <row r="1" spans="1:7" s="6" customFormat="1" ht="22.5" customHeight="1" x14ac:dyDescent="0.2">
      <c r="A1" s="284" t="s">
        <v>89</v>
      </c>
      <c r="B1" s="284"/>
      <c r="C1" s="284"/>
      <c r="D1" s="284"/>
      <c r="E1" s="284"/>
      <c r="F1" s="284"/>
      <c r="G1" s="284"/>
    </row>
    <row r="2" spans="1:7" s="4" customFormat="1" ht="30" customHeight="1" x14ac:dyDescent="0.2">
      <c r="A2" s="285" t="s">
        <v>92</v>
      </c>
      <c r="B2" s="285"/>
      <c r="C2" s="285"/>
      <c r="D2" s="285"/>
      <c r="E2" s="285"/>
      <c r="F2" s="285"/>
      <c r="G2" s="285"/>
    </row>
    <row r="3" spans="1:7" s="4" customFormat="1" ht="6" customHeight="1" x14ac:dyDescent="0.2">
      <c r="A3" s="84"/>
      <c r="B3" s="84"/>
      <c r="C3" s="84"/>
      <c r="D3" s="84"/>
      <c r="E3" s="84"/>
      <c r="F3" s="84"/>
      <c r="G3" s="84"/>
    </row>
    <row r="4" spans="1:7" s="4" customFormat="1" ht="16.5" customHeight="1" x14ac:dyDescent="0.2">
      <c r="A4" s="286" t="s">
        <v>12</v>
      </c>
      <c r="B4" s="290" t="s">
        <v>64</v>
      </c>
      <c r="C4" s="291"/>
      <c r="D4" s="290" t="s">
        <v>65</v>
      </c>
      <c r="E4" s="292"/>
      <c r="F4" s="303" t="s">
        <v>93</v>
      </c>
      <c r="G4" s="293" t="s">
        <v>50</v>
      </c>
    </row>
    <row r="5" spans="1:7" s="4" customFormat="1" ht="24" customHeight="1" x14ac:dyDescent="0.2">
      <c r="A5" s="287"/>
      <c r="B5" s="296" t="s">
        <v>66</v>
      </c>
      <c r="C5" s="297"/>
      <c r="D5" s="296" t="s">
        <v>67</v>
      </c>
      <c r="E5" s="298"/>
      <c r="F5" s="304"/>
      <c r="G5" s="294"/>
    </row>
    <row r="6" spans="1:7" s="4" customFormat="1" ht="14.25" customHeight="1" x14ac:dyDescent="0.2">
      <c r="A6" s="287"/>
      <c r="B6" s="299" t="s">
        <v>68</v>
      </c>
      <c r="C6" s="300"/>
      <c r="D6" s="301" t="s">
        <v>69</v>
      </c>
      <c r="E6" s="302"/>
      <c r="F6" s="304"/>
      <c r="G6" s="294"/>
    </row>
    <row r="7" spans="1:7" s="2" customFormat="1" ht="15.75" customHeight="1" x14ac:dyDescent="0.2">
      <c r="A7" s="288"/>
      <c r="B7" s="224" t="s">
        <v>70</v>
      </c>
      <c r="C7" s="228" t="s">
        <v>71</v>
      </c>
      <c r="D7" s="228" t="s">
        <v>70</v>
      </c>
      <c r="E7" s="225" t="s">
        <v>71</v>
      </c>
      <c r="F7" s="305"/>
      <c r="G7" s="294"/>
    </row>
    <row r="8" spans="1:7" s="2" customFormat="1" ht="15.75" customHeight="1" x14ac:dyDescent="0.2">
      <c r="A8" s="289"/>
      <c r="B8" s="226" t="s">
        <v>72</v>
      </c>
      <c r="C8" s="229" t="s">
        <v>134</v>
      </c>
      <c r="D8" s="229" t="s">
        <v>72</v>
      </c>
      <c r="E8" s="227" t="s">
        <v>134</v>
      </c>
      <c r="F8" s="306"/>
      <c r="G8" s="295"/>
    </row>
    <row r="9" spans="1:7" s="2" customFormat="1" ht="15.95" customHeight="1" x14ac:dyDescent="0.2">
      <c r="A9" s="136" t="s">
        <v>172</v>
      </c>
      <c r="B9" s="115">
        <v>204.60000000000005</v>
      </c>
      <c r="C9" s="116">
        <v>139.99999999999997</v>
      </c>
      <c r="D9" s="117">
        <v>586.79999999999995</v>
      </c>
      <c r="E9" s="117">
        <v>90.1</v>
      </c>
      <c r="F9" s="114">
        <v>1021.5</v>
      </c>
      <c r="G9" s="197" t="s">
        <v>173</v>
      </c>
    </row>
    <row r="10" spans="1:7" s="3" customFormat="1" ht="15.95" customHeight="1" x14ac:dyDescent="0.2">
      <c r="A10" s="86" t="s">
        <v>0</v>
      </c>
      <c r="B10" s="115">
        <v>194.70000000000005</v>
      </c>
      <c r="C10" s="116">
        <v>101.79999999999998</v>
      </c>
      <c r="D10" s="117">
        <v>584.70000000000005</v>
      </c>
      <c r="E10" s="117">
        <v>56.2</v>
      </c>
      <c r="F10" s="118">
        <v>937.40000000000009</v>
      </c>
      <c r="G10" s="87" t="s">
        <v>53</v>
      </c>
    </row>
    <row r="11" spans="1:7" s="3" customFormat="1" ht="15.95" customHeight="1" x14ac:dyDescent="0.2">
      <c r="A11" s="88" t="s">
        <v>2</v>
      </c>
      <c r="B11" s="119">
        <v>74.5</v>
      </c>
      <c r="C11" s="120">
        <v>31.4</v>
      </c>
      <c r="D11" s="121">
        <v>153.4</v>
      </c>
      <c r="E11" s="121">
        <v>5.0999999999999996</v>
      </c>
      <c r="F11" s="118">
        <v>264.40000000000003</v>
      </c>
      <c r="G11" s="89" t="s">
        <v>35</v>
      </c>
    </row>
    <row r="12" spans="1:7" s="3" customFormat="1" ht="15.95" customHeight="1" x14ac:dyDescent="0.2">
      <c r="A12" s="90" t="s">
        <v>25</v>
      </c>
      <c r="B12" s="119">
        <v>33.9</v>
      </c>
      <c r="C12" s="120">
        <v>29.4</v>
      </c>
      <c r="D12" s="121">
        <v>8.4</v>
      </c>
      <c r="E12" s="121">
        <v>3.4</v>
      </c>
      <c r="F12" s="118">
        <v>75.100000000000009</v>
      </c>
      <c r="G12" s="89" t="s">
        <v>36</v>
      </c>
    </row>
    <row r="13" spans="1:7" s="3" customFormat="1" ht="15.95" customHeight="1" x14ac:dyDescent="0.2">
      <c r="A13" s="91" t="s">
        <v>3</v>
      </c>
      <c r="B13" s="119">
        <v>1.4</v>
      </c>
      <c r="C13" s="120">
        <v>7.4</v>
      </c>
      <c r="D13" s="121">
        <v>65.7</v>
      </c>
      <c r="E13" s="121">
        <v>3.7</v>
      </c>
      <c r="F13" s="118">
        <v>78.2</v>
      </c>
      <c r="G13" s="89" t="s">
        <v>37</v>
      </c>
    </row>
    <row r="14" spans="1:7" s="3" customFormat="1" ht="15.95" customHeight="1" x14ac:dyDescent="0.2">
      <c r="A14" s="91" t="s">
        <v>6</v>
      </c>
      <c r="B14" s="119">
        <v>10.4</v>
      </c>
      <c r="C14" s="120">
        <v>5.5</v>
      </c>
      <c r="D14" s="121">
        <v>73</v>
      </c>
      <c r="E14" s="121">
        <v>3.5</v>
      </c>
      <c r="F14" s="118">
        <v>92.4</v>
      </c>
      <c r="G14" s="89" t="s">
        <v>38</v>
      </c>
    </row>
    <row r="15" spans="1:7" s="3" customFormat="1" ht="15.95" customHeight="1" x14ac:dyDescent="0.2">
      <c r="A15" s="91" t="s">
        <v>4</v>
      </c>
      <c r="B15" s="119">
        <v>1.2</v>
      </c>
      <c r="C15" s="120">
        <v>1.3</v>
      </c>
      <c r="D15" s="121">
        <v>35.4</v>
      </c>
      <c r="E15" s="121">
        <v>6.5</v>
      </c>
      <c r="F15" s="118">
        <v>44.4</v>
      </c>
      <c r="G15" s="89" t="s">
        <v>54</v>
      </c>
    </row>
    <row r="16" spans="1:7" s="3" customFormat="1" ht="15.95" customHeight="1" x14ac:dyDescent="0.2">
      <c r="A16" s="91" t="s">
        <v>5</v>
      </c>
      <c r="B16" s="119">
        <v>0.7</v>
      </c>
      <c r="C16" s="120">
        <v>0.1</v>
      </c>
      <c r="D16" s="121">
        <v>43.9</v>
      </c>
      <c r="E16" s="121">
        <v>0.3</v>
      </c>
      <c r="F16" s="118">
        <v>44.999999999999993</v>
      </c>
      <c r="G16" s="89" t="s">
        <v>39</v>
      </c>
    </row>
    <row r="17" spans="1:7" s="3" customFormat="1" ht="15.95" customHeight="1" x14ac:dyDescent="0.2">
      <c r="A17" s="91" t="s">
        <v>11</v>
      </c>
      <c r="B17" s="119">
        <v>10.3</v>
      </c>
      <c r="C17" s="120">
        <v>1</v>
      </c>
      <c r="D17" s="121">
        <v>83.3</v>
      </c>
      <c r="E17" s="121">
        <v>1</v>
      </c>
      <c r="F17" s="118">
        <v>95.6</v>
      </c>
      <c r="G17" s="89" t="s">
        <v>40</v>
      </c>
    </row>
    <row r="18" spans="1:7" s="3" customFormat="1" ht="15.95" customHeight="1" x14ac:dyDescent="0.2">
      <c r="A18" s="91" t="s">
        <v>10</v>
      </c>
      <c r="B18" s="119">
        <v>0.7</v>
      </c>
      <c r="C18" s="120">
        <v>18.5</v>
      </c>
      <c r="D18" s="121">
        <v>1.3</v>
      </c>
      <c r="E18" s="121">
        <v>27.8</v>
      </c>
      <c r="F18" s="118">
        <v>48.3</v>
      </c>
      <c r="G18" s="92" t="s">
        <v>55</v>
      </c>
    </row>
    <row r="19" spans="1:7" s="3" customFormat="1" ht="15.95" customHeight="1" x14ac:dyDescent="0.2">
      <c r="A19" s="91" t="s">
        <v>13</v>
      </c>
      <c r="B19" s="119">
        <v>0.9</v>
      </c>
      <c r="C19" s="120">
        <v>0</v>
      </c>
      <c r="D19" s="121">
        <v>8.8000000000000007</v>
      </c>
      <c r="E19" s="121">
        <v>0.4</v>
      </c>
      <c r="F19" s="118">
        <v>10.100000000000001</v>
      </c>
      <c r="G19" s="89" t="s">
        <v>56</v>
      </c>
    </row>
    <row r="20" spans="1:7" s="3" customFormat="1" ht="15.95" customHeight="1" x14ac:dyDescent="0.2">
      <c r="A20" s="91" t="s">
        <v>9</v>
      </c>
      <c r="B20" s="119">
        <v>8</v>
      </c>
      <c r="C20" s="120">
        <v>1.1000000000000001</v>
      </c>
      <c r="D20" s="121">
        <v>39.6</v>
      </c>
      <c r="E20" s="121">
        <v>1.7</v>
      </c>
      <c r="F20" s="118">
        <v>50.400000000000006</v>
      </c>
      <c r="G20" s="89" t="s">
        <v>57</v>
      </c>
    </row>
    <row r="21" spans="1:7" s="3" customFormat="1" ht="15.95" customHeight="1" x14ac:dyDescent="0.2">
      <c r="A21" s="91" t="s">
        <v>8</v>
      </c>
      <c r="B21" s="119">
        <v>52.7</v>
      </c>
      <c r="C21" s="120">
        <v>6.1</v>
      </c>
      <c r="D21" s="121">
        <v>71.900000000000006</v>
      </c>
      <c r="E21" s="121">
        <v>2.8</v>
      </c>
      <c r="F21" s="118">
        <v>133.50000000000003</v>
      </c>
      <c r="G21" s="89" t="s">
        <v>41</v>
      </c>
    </row>
    <row r="22" spans="1:7" s="59" customFormat="1" ht="15.95" customHeight="1" x14ac:dyDescent="0.2">
      <c r="A22" s="86" t="s">
        <v>1</v>
      </c>
      <c r="B22" s="115">
        <v>9.9000000000000021</v>
      </c>
      <c r="C22" s="116">
        <v>38.199999999999996</v>
      </c>
      <c r="D22" s="117">
        <v>2.1</v>
      </c>
      <c r="E22" s="117">
        <v>33.9</v>
      </c>
      <c r="F22" s="118">
        <v>84.1</v>
      </c>
      <c r="G22" s="87" t="s">
        <v>58</v>
      </c>
    </row>
    <row r="23" spans="1:7" s="59" customFormat="1" ht="15.95" customHeight="1" x14ac:dyDescent="0.2">
      <c r="A23" s="93" t="s">
        <v>14</v>
      </c>
      <c r="B23" s="119">
        <v>1.9</v>
      </c>
      <c r="C23" s="120">
        <v>10.5</v>
      </c>
      <c r="D23" s="121">
        <v>0.3</v>
      </c>
      <c r="E23" s="121">
        <v>7.7</v>
      </c>
      <c r="F23" s="118">
        <v>20.400000000000002</v>
      </c>
      <c r="G23" s="89" t="s">
        <v>59</v>
      </c>
    </row>
    <row r="24" spans="1:7" s="60" customFormat="1" ht="15.95" customHeight="1" x14ac:dyDescent="0.2">
      <c r="A24" s="93" t="s">
        <v>15</v>
      </c>
      <c r="B24" s="119">
        <v>1.6</v>
      </c>
      <c r="C24" s="120">
        <v>2.4</v>
      </c>
      <c r="D24" s="121">
        <v>0.9</v>
      </c>
      <c r="E24" s="121">
        <v>3.8</v>
      </c>
      <c r="F24" s="118">
        <v>8.6999999999999993</v>
      </c>
      <c r="G24" s="89" t="s">
        <v>60</v>
      </c>
    </row>
    <row r="25" spans="1:7" s="60" customFormat="1" ht="15.95" customHeight="1" x14ac:dyDescent="0.2">
      <c r="A25" s="93" t="s">
        <v>16</v>
      </c>
      <c r="B25" s="119">
        <v>0.9</v>
      </c>
      <c r="C25" s="120">
        <v>5.3</v>
      </c>
      <c r="D25" s="121">
        <v>0.5</v>
      </c>
      <c r="E25" s="121">
        <v>7.4</v>
      </c>
      <c r="F25" s="118">
        <v>14.100000000000001</v>
      </c>
      <c r="G25" s="89" t="s">
        <v>61</v>
      </c>
    </row>
    <row r="26" spans="1:7" s="60" customFormat="1" ht="15.95" customHeight="1" x14ac:dyDescent="0.2">
      <c r="A26" s="93" t="s">
        <v>17</v>
      </c>
      <c r="B26" s="119">
        <v>4.7</v>
      </c>
      <c r="C26" s="120">
        <v>12.6</v>
      </c>
      <c r="D26" s="121">
        <v>0.3</v>
      </c>
      <c r="E26" s="121">
        <v>11</v>
      </c>
      <c r="F26" s="118">
        <v>28.6</v>
      </c>
      <c r="G26" s="89" t="s">
        <v>62</v>
      </c>
    </row>
    <row r="27" spans="1:7" s="60" customFormat="1" ht="15.95" customHeight="1" x14ac:dyDescent="0.2">
      <c r="A27" s="94" t="s">
        <v>18</v>
      </c>
      <c r="B27" s="122">
        <v>0.8</v>
      </c>
      <c r="C27" s="123">
        <v>7.4</v>
      </c>
      <c r="D27" s="124">
        <v>0.1</v>
      </c>
      <c r="E27" s="124">
        <v>4</v>
      </c>
      <c r="F27" s="125">
        <v>12.3</v>
      </c>
      <c r="G27" s="95" t="s">
        <v>63</v>
      </c>
    </row>
    <row r="28" spans="1:7" ht="33" customHeight="1" x14ac:dyDescent="0.2">
      <c r="A28" s="282" t="s">
        <v>94</v>
      </c>
      <c r="B28" s="282"/>
      <c r="C28" s="282"/>
      <c r="D28" s="283" t="s">
        <v>108</v>
      </c>
      <c r="E28" s="283"/>
      <c r="F28" s="283"/>
      <c r="G28" s="283"/>
    </row>
    <row r="29" spans="1:7" ht="17.100000000000001" customHeight="1" x14ac:dyDescent="0.2">
      <c r="A29" s="62"/>
      <c r="B29" s="62"/>
      <c r="C29" s="62"/>
      <c r="D29" s="63"/>
      <c r="E29" s="63"/>
    </row>
  </sheetData>
  <mergeCells count="13">
    <mergeCell ref="A28:C28"/>
    <mergeCell ref="D28:G28"/>
    <mergeCell ref="A1:G1"/>
    <mergeCell ref="A2:G2"/>
    <mergeCell ref="A4:A8"/>
    <mergeCell ref="B4:C4"/>
    <mergeCell ref="D4:E4"/>
    <mergeCell ref="G4:G8"/>
    <mergeCell ref="B5:C5"/>
    <mergeCell ref="D5:E5"/>
    <mergeCell ref="B6:C6"/>
    <mergeCell ref="D6:E6"/>
    <mergeCell ref="F4:F8"/>
  </mergeCells>
  <printOptions horizontalCentered="1"/>
  <pageMargins left="0.59055118110236227" right="0.59055118110236227" top="0.78740157480314965" bottom="0.59055118110236227" header="0.51181102362204722" footer="0.51181102362204722"/>
  <pageSetup paperSize="9" scale="94" fitToHeight="0"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61"/>
  <sheetViews>
    <sheetView rightToLeft="1" view="pageBreakPreview" topLeftCell="A15" zoomScaleNormal="100" zoomScaleSheetLayoutView="100" workbookViewId="0">
      <selection activeCell="A14" sqref="A14"/>
    </sheetView>
  </sheetViews>
  <sheetFormatPr defaultRowHeight="21" x14ac:dyDescent="0.2"/>
  <cols>
    <col min="1" max="1" width="16" style="13" customWidth="1"/>
    <col min="2" max="2" width="14" style="14" customWidth="1"/>
    <col min="3" max="3" width="15.85546875" style="14" customWidth="1"/>
    <col min="4" max="4" width="19" style="14" customWidth="1"/>
    <col min="5" max="5" width="20.5703125" style="14" customWidth="1"/>
    <col min="6" max="16384" width="9.140625" style="14"/>
  </cols>
  <sheetData>
    <row r="1" spans="1:5" s="7" customFormat="1" ht="21.75" customHeight="1" x14ac:dyDescent="0.2">
      <c r="A1" s="308" t="s">
        <v>130</v>
      </c>
      <c r="B1" s="308"/>
      <c r="C1" s="308"/>
      <c r="D1" s="308"/>
      <c r="E1" s="309"/>
    </row>
    <row r="2" spans="1:5" s="7" customFormat="1" ht="18.75" customHeight="1" x14ac:dyDescent="0.2">
      <c r="A2" s="308" t="s">
        <v>131</v>
      </c>
      <c r="B2" s="310"/>
      <c r="C2" s="310"/>
      <c r="D2" s="310"/>
      <c r="E2" s="309"/>
    </row>
    <row r="3" spans="1:5" s="7" customFormat="1" ht="45.75" customHeight="1" x14ac:dyDescent="0.2">
      <c r="A3" s="276" t="s">
        <v>12</v>
      </c>
      <c r="B3" s="8" t="s">
        <v>135</v>
      </c>
      <c r="C3" s="167" t="s">
        <v>90</v>
      </c>
      <c r="D3" s="167" t="s">
        <v>136</v>
      </c>
      <c r="E3" s="311" t="s">
        <v>50</v>
      </c>
    </row>
    <row r="4" spans="1:5" s="9" customFormat="1" ht="38.25" customHeight="1" x14ac:dyDescent="0.2">
      <c r="A4" s="307"/>
      <c r="B4" s="202" t="s">
        <v>75</v>
      </c>
      <c r="C4" s="203" t="s">
        <v>91</v>
      </c>
      <c r="D4" s="203" t="s">
        <v>95</v>
      </c>
      <c r="E4" s="312"/>
    </row>
    <row r="5" spans="1:5" s="9" customFormat="1" ht="18" customHeight="1" x14ac:dyDescent="0.2">
      <c r="A5" s="136" t="s">
        <v>172</v>
      </c>
      <c r="B5" s="15">
        <v>6025</v>
      </c>
      <c r="C5" s="248">
        <v>5290925</v>
      </c>
      <c r="D5" s="204">
        <v>878</v>
      </c>
      <c r="E5" s="197" t="s">
        <v>173</v>
      </c>
    </row>
    <row r="6" spans="1:5" s="9" customFormat="1" ht="18" customHeight="1" x14ac:dyDescent="0.2">
      <c r="A6" s="151" t="s">
        <v>0</v>
      </c>
      <c r="B6" s="16">
        <v>5660</v>
      </c>
      <c r="C6" s="249">
        <v>3154418</v>
      </c>
      <c r="D6" s="20">
        <v>557</v>
      </c>
      <c r="E6" s="198" t="s">
        <v>53</v>
      </c>
    </row>
    <row r="7" spans="1:5" s="10" customFormat="1" ht="18" customHeight="1" x14ac:dyDescent="0.2">
      <c r="A7" s="152" t="s">
        <v>2</v>
      </c>
      <c r="B7" s="17">
        <v>583.70000000000005</v>
      </c>
      <c r="C7" s="250">
        <v>342396</v>
      </c>
      <c r="D7" s="21">
        <v>587</v>
      </c>
      <c r="E7" s="199" t="s">
        <v>35</v>
      </c>
    </row>
    <row r="8" spans="1:5" s="10" customFormat="1" ht="18" customHeight="1" x14ac:dyDescent="0.2">
      <c r="A8" s="135" t="s">
        <v>25</v>
      </c>
      <c r="B8" s="17">
        <v>408.7</v>
      </c>
      <c r="C8" s="250">
        <v>66628</v>
      </c>
      <c r="D8" s="21">
        <v>163</v>
      </c>
      <c r="E8" s="199" t="s">
        <v>36</v>
      </c>
    </row>
    <row r="9" spans="1:5" s="10" customFormat="1" ht="18" customHeight="1" x14ac:dyDescent="0.2">
      <c r="A9" s="153" t="s">
        <v>3</v>
      </c>
      <c r="B9" s="17">
        <v>246.5</v>
      </c>
      <c r="C9" s="250">
        <v>200629</v>
      </c>
      <c r="D9" s="21">
        <v>814</v>
      </c>
      <c r="E9" s="199" t="s">
        <v>37</v>
      </c>
    </row>
    <row r="10" spans="1:5" s="10" customFormat="1" ht="18" customHeight="1" x14ac:dyDescent="0.2">
      <c r="A10" s="153" t="s">
        <v>6</v>
      </c>
      <c r="B10" s="17">
        <v>598.5</v>
      </c>
      <c r="C10" s="250">
        <v>419589</v>
      </c>
      <c r="D10" s="21">
        <v>701</v>
      </c>
      <c r="E10" s="199" t="s">
        <v>38</v>
      </c>
    </row>
    <row r="11" spans="1:5" s="10" customFormat="1" ht="18" customHeight="1" x14ac:dyDescent="0.2">
      <c r="A11" s="153" t="s">
        <v>4</v>
      </c>
      <c r="B11" s="17">
        <v>165.3</v>
      </c>
      <c r="C11" s="250">
        <v>123002</v>
      </c>
      <c r="D11" s="21">
        <v>744</v>
      </c>
      <c r="E11" s="199" t="s">
        <v>54</v>
      </c>
    </row>
    <row r="12" spans="1:5" s="10" customFormat="1" ht="18" customHeight="1" x14ac:dyDescent="0.2">
      <c r="A12" s="153" t="s">
        <v>5</v>
      </c>
      <c r="B12" s="17">
        <v>204.4</v>
      </c>
      <c r="C12" s="250">
        <v>83050</v>
      </c>
      <c r="D12" s="21">
        <v>406</v>
      </c>
      <c r="E12" s="199" t="s">
        <v>39</v>
      </c>
    </row>
    <row r="13" spans="1:5" s="10" customFormat="1" ht="18" customHeight="1" x14ac:dyDescent="0.2">
      <c r="A13" s="153" t="s">
        <v>11</v>
      </c>
      <c r="B13" s="17">
        <v>855.2</v>
      </c>
      <c r="C13" s="250">
        <v>358902</v>
      </c>
      <c r="D13" s="21">
        <v>420</v>
      </c>
      <c r="E13" s="199" t="s">
        <v>40</v>
      </c>
    </row>
    <row r="14" spans="1:5" s="10" customFormat="1" ht="18" customHeight="1" x14ac:dyDescent="0.2">
      <c r="A14" s="153" t="s">
        <v>10</v>
      </c>
      <c r="B14" s="17">
        <v>592.9</v>
      </c>
      <c r="C14" s="250">
        <v>53802</v>
      </c>
      <c r="D14" s="21">
        <v>91</v>
      </c>
      <c r="E14" s="200" t="s">
        <v>55</v>
      </c>
    </row>
    <row r="15" spans="1:5" s="10" customFormat="1" ht="18" customHeight="1" x14ac:dyDescent="0.2">
      <c r="A15" s="153" t="s">
        <v>13</v>
      </c>
      <c r="B15" s="17">
        <v>349.4</v>
      </c>
      <c r="C15" s="250">
        <v>476949</v>
      </c>
      <c r="D15" s="21">
        <v>1365</v>
      </c>
      <c r="E15" s="199" t="s">
        <v>56</v>
      </c>
    </row>
    <row r="16" spans="1:5" s="10" customFormat="1" ht="18" customHeight="1" x14ac:dyDescent="0.2">
      <c r="A16" s="153" t="s">
        <v>9</v>
      </c>
      <c r="B16" s="17">
        <v>655.4</v>
      </c>
      <c r="C16" s="250">
        <v>237271</v>
      </c>
      <c r="D16" s="21">
        <v>362</v>
      </c>
      <c r="E16" s="199" t="s">
        <v>57</v>
      </c>
    </row>
    <row r="17" spans="1:5" s="10" customFormat="1" ht="18" customHeight="1" x14ac:dyDescent="0.2">
      <c r="A17" s="153" t="s">
        <v>8</v>
      </c>
      <c r="B17" s="17">
        <v>1000</v>
      </c>
      <c r="C17" s="250">
        <v>792200</v>
      </c>
      <c r="D17" s="21">
        <v>792</v>
      </c>
      <c r="E17" s="199" t="s">
        <v>41</v>
      </c>
    </row>
    <row r="18" spans="1:5" s="10" customFormat="1" ht="18" customHeight="1" x14ac:dyDescent="0.2">
      <c r="A18" s="151" t="s">
        <v>1</v>
      </c>
      <c r="B18" s="18">
        <v>365</v>
      </c>
      <c r="C18" s="251">
        <v>2136507</v>
      </c>
      <c r="D18" s="20">
        <v>5853</v>
      </c>
      <c r="E18" s="198" t="s">
        <v>58</v>
      </c>
    </row>
    <row r="19" spans="1:5" s="10" customFormat="1" ht="18" customHeight="1" x14ac:dyDescent="0.2">
      <c r="A19" s="154" t="s">
        <v>14</v>
      </c>
      <c r="B19" s="17">
        <v>60.9</v>
      </c>
      <c r="C19" s="250">
        <v>423726</v>
      </c>
      <c r="D19" s="21">
        <v>6958</v>
      </c>
      <c r="E19" s="199" t="s">
        <v>59</v>
      </c>
    </row>
    <row r="20" spans="1:5" s="10" customFormat="1" ht="18" customHeight="1" x14ac:dyDescent="0.2">
      <c r="A20" s="154" t="s">
        <v>15</v>
      </c>
      <c r="B20" s="17">
        <v>74.599999999999994</v>
      </c>
      <c r="C20" s="250">
        <v>722350</v>
      </c>
      <c r="D20" s="21">
        <v>9683</v>
      </c>
      <c r="E20" s="199" t="s">
        <v>60</v>
      </c>
    </row>
    <row r="21" spans="1:5" s="10" customFormat="1" ht="18" customHeight="1" x14ac:dyDescent="0.2">
      <c r="A21" s="154" t="s">
        <v>16</v>
      </c>
      <c r="B21" s="17">
        <v>56.7</v>
      </c>
      <c r="C21" s="250">
        <v>306663</v>
      </c>
      <c r="D21" s="21">
        <v>5409</v>
      </c>
      <c r="E21" s="199" t="s">
        <v>61</v>
      </c>
    </row>
    <row r="22" spans="1:5" s="10" customFormat="1" ht="18" customHeight="1" x14ac:dyDescent="0.2">
      <c r="A22" s="154" t="s">
        <v>17</v>
      </c>
      <c r="B22" s="17">
        <v>109.7</v>
      </c>
      <c r="C22" s="250">
        <v>419892</v>
      </c>
      <c r="D22" s="21">
        <v>3828</v>
      </c>
      <c r="E22" s="199" t="s">
        <v>62</v>
      </c>
    </row>
    <row r="23" spans="1:5" s="11" customFormat="1" ht="18" customHeight="1" x14ac:dyDescent="0.2">
      <c r="A23" s="155" t="s">
        <v>18</v>
      </c>
      <c r="B23" s="19">
        <v>63.1</v>
      </c>
      <c r="C23" s="252">
        <v>263876</v>
      </c>
      <c r="D23" s="22">
        <v>4182</v>
      </c>
      <c r="E23" s="201" t="s">
        <v>63</v>
      </c>
    </row>
    <row r="24" spans="1:5" s="10" customFormat="1" ht="105" customHeight="1" x14ac:dyDescent="0.2">
      <c r="A24" s="313" t="s">
        <v>96</v>
      </c>
      <c r="B24" s="314"/>
      <c r="C24" s="314"/>
      <c r="D24" s="315" t="s">
        <v>97</v>
      </c>
      <c r="E24" s="316"/>
    </row>
    <row r="25" spans="1:5" s="10" customFormat="1" ht="17.100000000000001" customHeight="1" x14ac:dyDescent="0.2">
      <c r="A25" s="82"/>
    </row>
    <row r="26" spans="1:5" s="10" customFormat="1" ht="17.100000000000001" customHeight="1" x14ac:dyDescent="0.3">
      <c r="A26" s="23"/>
      <c r="B26" s="83"/>
    </row>
    <row r="27" spans="1:5" s="10" customFormat="1" ht="17.100000000000001" customHeight="1" x14ac:dyDescent="0.25">
      <c r="A27" s="24"/>
    </row>
    <row r="28" spans="1:5" s="10" customFormat="1" ht="17.100000000000001" customHeight="1" x14ac:dyDescent="0.3">
      <c r="A28" s="25"/>
    </row>
    <row r="29" spans="1:5" s="10" customFormat="1" ht="17.100000000000001" customHeight="1" x14ac:dyDescent="0.2">
      <c r="A29" s="12"/>
    </row>
    <row r="30" spans="1:5" s="10" customFormat="1" ht="17.100000000000001" customHeight="1" x14ac:dyDescent="0.2">
      <c r="A30" s="12"/>
    </row>
    <row r="31" spans="1:5" s="10" customFormat="1" ht="17.100000000000001" customHeight="1" x14ac:dyDescent="0.2">
      <c r="A31" s="12"/>
    </row>
    <row r="32" spans="1:5" s="10" customFormat="1" ht="17.100000000000001" customHeight="1" x14ac:dyDescent="0.2">
      <c r="A32" s="12"/>
    </row>
    <row r="33" spans="1:1" s="10" customFormat="1" ht="17.100000000000001" customHeight="1" x14ac:dyDescent="0.2">
      <c r="A33" s="12"/>
    </row>
    <row r="34" spans="1:1" s="10" customFormat="1" ht="17.100000000000001" customHeight="1" x14ac:dyDescent="0.2">
      <c r="A34" s="12"/>
    </row>
    <row r="35" spans="1:1" s="10" customFormat="1" ht="17.100000000000001" customHeight="1" x14ac:dyDescent="0.2">
      <c r="A35" s="12"/>
    </row>
    <row r="36" spans="1:1" s="10" customFormat="1" ht="17.100000000000001" customHeight="1" x14ac:dyDescent="0.2">
      <c r="A36" s="12"/>
    </row>
    <row r="37" spans="1:1" s="10" customFormat="1" ht="17.100000000000001" customHeight="1" x14ac:dyDescent="0.2">
      <c r="A37" s="12"/>
    </row>
    <row r="38" spans="1:1" s="10" customFormat="1" ht="17.100000000000001" customHeight="1" x14ac:dyDescent="0.2">
      <c r="A38" s="12"/>
    </row>
    <row r="39" spans="1:1" s="10" customFormat="1" ht="17.100000000000001" customHeight="1" x14ac:dyDescent="0.2">
      <c r="A39" s="12"/>
    </row>
    <row r="40" spans="1:1" s="10" customFormat="1" ht="17.100000000000001" customHeight="1" x14ac:dyDescent="0.2">
      <c r="A40" s="12"/>
    </row>
    <row r="41" spans="1:1" s="10" customFormat="1" ht="17.100000000000001" customHeight="1" x14ac:dyDescent="0.2">
      <c r="A41" s="12"/>
    </row>
    <row r="42" spans="1:1" s="10" customFormat="1" ht="17.100000000000001" customHeight="1" x14ac:dyDescent="0.2">
      <c r="A42" s="12"/>
    </row>
    <row r="43" spans="1:1" s="10" customFormat="1" ht="17.100000000000001" customHeight="1" x14ac:dyDescent="0.2">
      <c r="A43" s="12"/>
    </row>
    <row r="44" spans="1:1" s="10" customFormat="1" ht="17.100000000000001" customHeight="1" x14ac:dyDescent="0.2">
      <c r="A44" s="12"/>
    </row>
    <row r="45" spans="1:1" s="10" customFormat="1" ht="17.100000000000001" customHeight="1" x14ac:dyDescent="0.2">
      <c r="A45" s="12"/>
    </row>
    <row r="46" spans="1:1" s="10" customFormat="1" ht="17.100000000000001" customHeight="1" x14ac:dyDescent="0.2">
      <c r="A46" s="12"/>
    </row>
    <row r="47" spans="1:1" s="10" customFormat="1" ht="17.100000000000001" customHeight="1" x14ac:dyDescent="0.2">
      <c r="A47" s="12"/>
    </row>
    <row r="48" spans="1:1" s="10" customFormat="1" ht="17.100000000000001" customHeight="1" x14ac:dyDescent="0.2">
      <c r="A48" s="12"/>
    </row>
    <row r="49" spans="1:1" s="10" customFormat="1" ht="17.100000000000001" customHeight="1" x14ac:dyDescent="0.2">
      <c r="A49" s="12"/>
    </row>
    <row r="50" spans="1:1" s="10" customFormat="1" ht="17.100000000000001" customHeight="1" x14ac:dyDescent="0.2">
      <c r="A50" s="12"/>
    </row>
    <row r="51" spans="1:1" s="10" customFormat="1" ht="17.100000000000001" customHeight="1" x14ac:dyDescent="0.2">
      <c r="A51" s="12"/>
    </row>
    <row r="52" spans="1:1" s="10" customFormat="1" ht="17.100000000000001" customHeight="1" x14ac:dyDescent="0.2">
      <c r="A52" s="12"/>
    </row>
    <row r="53" spans="1:1" s="10" customFormat="1" ht="17.100000000000001" customHeight="1" x14ac:dyDescent="0.2">
      <c r="A53" s="12"/>
    </row>
    <row r="54" spans="1:1" s="10" customFormat="1" ht="17.100000000000001" customHeight="1" x14ac:dyDescent="0.2">
      <c r="A54" s="12"/>
    </row>
    <row r="55" spans="1:1" s="10" customFormat="1" ht="17.100000000000001" customHeight="1" x14ac:dyDescent="0.2">
      <c r="A55" s="12"/>
    </row>
    <row r="56" spans="1:1" s="10" customFormat="1" ht="17.100000000000001" customHeight="1" x14ac:dyDescent="0.2">
      <c r="A56" s="12"/>
    </row>
    <row r="57" spans="1:1" s="10" customFormat="1" ht="17.100000000000001" customHeight="1" x14ac:dyDescent="0.2">
      <c r="A57" s="12"/>
    </row>
    <row r="58" spans="1:1" s="10" customFormat="1" ht="17.100000000000001" customHeight="1" x14ac:dyDescent="0.2">
      <c r="A58" s="12"/>
    </row>
    <row r="59" spans="1:1" s="10" customFormat="1" ht="17.100000000000001" customHeight="1" x14ac:dyDescent="0.2">
      <c r="A59" s="12"/>
    </row>
    <row r="60" spans="1:1" s="10" customFormat="1" ht="17.100000000000001" customHeight="1" x14ac:dyDescent="0.2">
      <c r="A60" s="12"/>
    </row>
    <row r="61" spans="1:1" s="10" customFormat="1" ht="17.100000000000001" customHeight="1" x14ac:dyDescent="0.2">
      <c r="A61" s="12"/>
    </row>
  </sheetData>
  <mergeCells count="6">
    <mergeCell ref="A3:A4"/>
    <mergeCell ref="A1:E1"/>
    <mergeCell ref="A2:E2"/>
    <mergeCell ref="E3:E4"/>
    <mergeCell ref="A24:C24"/>
    <mergeCell ref="D24:E24"/>
  </mergeCells>
  <printOptions horizontalCentered="1"/>
  <pageMargins left="0.59055118110236227" right="0.59055118110236227" top="0.78740157480314965" bottom="0.59055118110236227" header="0.51181102362204722" footer="0.51181102362204722"/>
  <pageSetup paperSize="9" scale="94"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55"/>
  <sheetViews>
    <sheetView rightToLeft="1" view="pageBreakPreview" topLeftCell="A22" zoomScale="115" zoomScaleNormal="100" zoomScaleSheetLayoutView="115" workbookViewId="0">
      <selection activeCell="A14" sqref="A14"/>
    </sheetView>
  </sheetViews>
  <sheetFormatPr defaultRowHeight="21" x14ac:dyDescent="0.2"/>
  <cols>
    <col min="1" max="1" width="14.85546875" style="55" customWidth="1"/>
    <col min="2" max="2" width="21.42578125" style="56" customWidth="1"/>
    <col min="3" max="3" width="13.42578125" style="56" customWidth="1"/>
    <col min="4" max="4" width="21.42578125" style="56" customWidth="1"/>
    <col min="5" max="5" width="21.140625" style="57" customWidth="1"/>
    <col min="6" max="16384" width="9.140625" style="56"/>
  </cols>
  <sheetData>
    <row r="1" spans="1:5" s="46" customFormat="1" ht="36.75" customHeight="1" x14ac:dyDescent="0.2">
      <c r="A1" s="317" t="s">
        <v>129</v>
      </c>
      <c r="B1" s="317"/>
      <c r="C1" s="317"/>
      <c r="D1" s="317"/>
      <c r="E1" s="317"/>
    </row>
    <row r="2" spans="1:5" s="47" customFormat="1" ht="33.75" customHeight="1" x14ac:dyDescent="0.2">
      <c r="A2" s="318" t="s">
        <v>168</v>
      </c>
      <c r="B2" s="318"/>
      <c r="C2" s="318"/>
      <c r="D2" s="318"/>
      <c r="E2" s="318"/>
    </row>
    <row r="3" spans="1:5" s="47" customFormat="1" ht="6" customHeight="1" x14ac:dyDescent="0.2">
      <c r="A3" s="48"/>
      <c r="B3" s="48"/>
      <c r="C3" s="48"/>
      <c r="D3" s="48"/>
      <c r="E3" s="48"/>
    </row>
    <row r="4" spans="1:5" s="51" customFormat="1" ht="35.25" customHeight="1" x14ac:dyDescent="0.2">
      <c r="A4" s="319" t="s">
        <v>12</v>
      </c>
      <c r="B4" s="49" t="s">
        <v>48</v>
      </c>
      <c r="C4" s="50" t="s">
        <v>90</v>
      </c>
      <c r="D4" s="205" t="s">
        <v>49</v>
      </c>
      <c r="E4" s="321" t="s">
        <v>50</v>
      </c>
    </row>
    <row r="5" spans="1:5" s="51" customFormat="1" ht="40.5" customHeight="1" x14ac:dyDescent="0.2">
      <c r="A5" s="320"/>
      <c r="B5" s="206" t="s">
        <v>51</v>
      </c>
      <c r="C5" s="208" t="s">
        <v>91</v>
      </c>
      <c r="D5" s="207" t="s">
        <v>52</v>
      </c>
      <c r="E5" s="297"/>
    </row>
    <row r="6" spans="1:5" s="51" customFormat="1" ht="15.95" customHeight="1" x14ac:dyDescent="0.2">
      <c r="A6" s="136" t="s">
        <v>172</v>
      </c>
      <c r="B6" s="96">
        <v>676.9</v>
      </c>
      <c r="C6" s="107">
        <v>5290925</v>
      </c>
      <c r="D6" s="99">
        <v>127.9</v>
      </c>
      <c r="E6" s="197" t="s">
        <v>173</v>
      </c>
    </row>
    <row r="7" spans="1:5" s="51" customFormat="1" ht="15.95" customHeight="1" x14ac:dyDescent="0.2">
      <c r="A7" s="100" t="s">
        <v>0</v>
      </c>
      <c r="B7" s="96">
        <v>640.90000000000009</v>
      </c>
      <c r="C7" s="107">
        <v>3154418</v>
      </c>
      <c r="D7" s="99">
        <v>203.2</v>
      </c>
      <c r="E7" s="111" t="s">
        <v>53</v>
      </c>
    </row>
    <row r="8" spans="1:5" s="52" customFormat="1" ht="15.95" customHeight="1" x14ac:dyDescent="0.2">
      <c r="A8" s="101" t="s">
        <v>2</v>
      </c>
      <c r="B8" s="97">
        <v>158.5</v>
      </c>
      <c r="C8" s="108">
        <v>342396</v>
      </c>
      <c r="D8" s="102">
        <v>462.9</v>
      </c>
      <c r="E8" s="112" t="s">
        <v>35</v>
      </c>
    </row>
    <row r="9" spans="1:5" s="52" customFormat="1" ht="15.95" customHeight="1" x14ac:dyDescent="0.2">
      <c r="A9" s="90" t="s">
        <v>25</v>
      </c>
      <c r="B9" s="97">
        <v>11.8</v>
      </c>
      <c r="C9" s="108">
        <v>66628</v>
      </c>
      <c r="D9" s="102">
        <v>177.1</v>
      </c>
      <c r="E9" s="89" t="s">
        <v>36</v>
      </c>
    </row>
    <row r="10" spans="1:5" s="52" customFormat="1" ht="15.95" customHeight="1" x14ac:dyDescent="0.2">
      <c r="A10" s="103" t="s">
        <v>3</v>
      </c>
      <c r="B10" s="97">
        <v>69.400000000000006</v>
      </c>
      <c r="C10" s="108">
        <v>200629</v>
      </c>
      <c r="D10" s="102">
        <v>345.9</v>
      </c>
      <c r="E10" s="112" t="s">
        <v>37</v>
      </c>
    </row>
    <row r="11" spans="1:5" s="52" customFormat="1" ht="15.95" customHeight="1" x14ac:dyDescent="0.2">
      <c r="A11" s="103" t="s">
        <v>6</v>
      </c>
      <c r="B11" s="97">
        <v>76.5</v>
      </c>
      <c r="C11" s="108">
        <v>419589</v>
      </c>
      <c r="D11" s="102">
        <v>182.3</v>
      </c>
      <c r="E11" s="112" t="s">
        <v>38</v>
      </c>
    </row>
    <row r="12" spans="1:5" s="52" customFormat="1" ht="15.95" customHeight="1" x14ac:dyDescent="0.2">
      <c r="A12" s="103" t="s">
        <v>4</v>
      </c>
      <c r="B12" s="97">
        <v>41.9</v>
      </c>
      <c r="C12" s="108">
        <v>123002</v>
      </c>
      <c r="D12" s="102">
        <v>340.6</v>
      </c>
      <c r="E12" s="112" t="s">
        <v>54</v>
      </c>
    </row>
    <row r="13" spans="1:5" s="52" customFormat="1" ht="15.95" customHeight="1" x14ac:dyDescent="0.2">
      <c r="A13" s="103" t="s">
        <v>5</v>
      </c>
      <c r="B13" s="97">
        <v>44.199999999999996</v>
      </c>
      <c r="C13" s="108">
        <v>83050</v>
      </c>
      <c r="D13" s="102">
        <v>532.20000000000005</v>
      </c>
      <c r="E13" s="112" t="s">
        <v>39</v>
      </c>
    </row>
    <row r="14" spans="1:5" s="52" customFormat="1" ht="15.95" customHeight="1" x14ac:dyDescent="0.2">
      <c r="A14" s="103" t="s">
        <v>11</v>
      </c>
      <c r="B14" s="97">
        <v>84.3</v>
      </c>
      <c r="C14" s="108">
        <v>358902</v>
      </c>
      <c r="D14" s="102">
        <v>234.9</v>
      </c>
      <c r="E14" s="112" t="s">
        <v>40</v>
      </c>
    </row>
    <row r="15" spans="1:5" s="52" customFormat="1" ht="15.95" customHeight="1" x14ac:dyDescent="0.2">
      <c r="A15" s="103" t="s">
        <v>10</v>
      </c>
      <c r="B15" s="97">
        <v>29.1</v>
      </c>
      <c r="C15" s="108">
        <v>53802</v>
      </c>
      <c r="D15" s="102">
        <v>540.9</v>
      </c>
      <c r="E15" s="92" t="s">
        <v>55</v>
      </c>
    </row>
    <row r="16" spans="1:5" s="52" customFormat="1" ht="15.95" customHeight="1" x14ac:dyDescent="0.2">
      <c r="A16" s="103" t="s">
        <v>13</v>
      </c>
      <c r="B16" s="97">
        <v>9.2000000000000011</v>
      </c>
      <c r="C16" s="108">
        <v>476949</v>
      </c>
      <c r="D16" s="102">
        <v>19.3</v>
      </c>
      <c r="E16" s="112" t="s">
        <v>56</v>
      </c>
    </row>
    <row r="17" spans="1:5" s="52" customFormat="1" ht="15.95" customHeight="1" x14ac:dyDescent="0.2">
      <c r="A17" s="103" t="s">
        <v>9</v>
      </c>
      <c r="B17" s="97">
        <v>41.300000000000004</v>
      </c>
      <c r="C17" s="108">
        <v>237271</v>
      </c>
      <c r="D17" s="102">
        <v>174.1</v>
      </c>
      <c r="E17" s="112" t="s">
        <v>57</v>
      </c>
    </row>
    <row r="18" spans="1:5" s="52" customFormat="1" ht="15.95" customHeight="1" x14ac:dyDescent="0.2">
      <c r="A18" s="103" t="s">
        <v>8</v>
      </c>
      <c r="B18" s="97">
        <v>74.7</v>
      </c>
      <c r="C18" s="108">
        <v>792200</v>
      </c>
      <c r="D18" s="102">
        <v>94.3</v>
      </c>
      <c r="E18" s="112" t="s">
        <v>41</v>
      </c>
    </row>
    <row r="19" spans="1:5" s="52" customFormat="1" ht="15.95" customHeight="1" x14ac:dyDescent="0.2">
      <c r="A19" s="100" t="s">
        <v>1</v>
      </c>
      <c r="B19" s="96">
        <v>36</v>
      </c>
      <c r="C19" s="109">
        <v>2136507</v>
      </c>
      <c r="D19" s="99">
        <v>16.8</v>
      </c>
      <c r="E19" s="111" t="s">
        <v>58</v>
      </c>
    </row>
    <row r="20" spans="1:5" s="52" customFormat="1" ht="15.95" customHeight="1" x14ac:dyDescent="0.2">
      <c r="A20" s="104" t="s">
        <v>14</v>
      </c>
      <c r="B20" s="97">
        <v>8</v>
      </c>
      <c r="C20" s="108">
        <v>423726</v>
      </c>
      <c r="D20" s="102">
        <v>18.899999999999999</v>
      </c>
      <c r="E20" s="112" t="s">
        <v>59</v>
      </c>
    </row>
    <row r="21" spans="1:5" s="52" customFormat="1" ht="15.95" customHeight="1" x14ac:dyDescent="0.2">
      <c r="A21" s="104" t="s">
        <v>15</v>
      </c>
      <c r="B21" s="97">
        <v>4.7</v>
      </c>
      <c r="C21" s="108">
        <v>722350</v>
      </c>
      <c r="D21" s="102">
        <v>6.5</v>
      </c>
      <c r="E21" s="112" t="s">
        <v>60</v>
      </c>
    </row>
    <row r="22" spans="1:5" s="52" customFormat="1" ht="15.95" customHeight="1" x14ac:dyDescent="0.2">
      <c r="A22" s="104" t="s">
        <v>16</v>
      </c>
      <c r="B22" s="97">
        <v>7.9</v>
      </c>
      <c r="C22" s="108">
        <v>306663</v>
      </c>
      <c r="D22" s="102">
        <v>25.8</v>
      </c>
      <c r="E22" s="112" t="s">
        <v>61</v>
      </c>
    </row>
    <row r="23" spans="1:5" s="52" customFormat="1" ht="15.95" customHeight="1" x14ac:dyDescent="0.2">
      <c r="A23" s="104" t="s">
        <v>17</v>
      </c>
      <c r="B23" s="97">
        <v>11.3</v>
      </c>
      <c r="C23" s="108">
        <v>419892</v>
      </c>
      <c r="D23" s="102">
        <v>26.9</v>
      </c>
      <c r="E23" s="112" t="s">
        <v>62</v>
      </c>
    </row>
    <row r="24" spans="1:5" s="53" customFormat="1" ht="15.95" customHeight="1" x14ac:dyDescent="0.2">
      <c r="A24" s="105" t="s">
        <v>18</v>
      </c>
      <c r="B24" s="98">
        <v>4.0999999999999996</v>
      </c>
      <c r="C24" s="110">
        <v>263876</v>
      </c>
      <c r="D24" s="106">
        <v>15.5</v>
      </c>
      <c r="E24" s="113" t="s">
        <v>63</v>
      </c>
    </row>
    <row r="25" spans="1:5" s="61" customFormat="1" ht="94.5" customHeight="1" x14ac:dyDescent="0.2">
      <c r="A25" s="282" t="s">
        <v>98</v>
      </c>
      <c r="B25" s="282"/>
      <c r="C25" s="282"/>
      <c r="D25" s="283" t="s">
        <v>107</v>
      </c>
      <c r="E25" s="322"/>
    </row>
    <row r="26" spans="1:5" s="52" customFormat="1" ht="17.100000000000001" customHeight="1" x14ac:dyDescent="0.2">
      <c r="A26" s="54"/>
    </row>
    <row r="27" spans="1:5" s="52" customFormat="1" ht="17.100000000000001" customHeight="1" x14ac:dyDescent="0.2">
      <c r="A27" s="54"/>
    </row>
    <row r="28" spans="1:5" s="52" customFormat="1" ht="17.100000000000001" customHeight="1" x14ac:dyDescent="0.2">
      <c r="A28" s="54"/>
    </row>
    <row r="29" spans="1:5" s="52" customFormat="1" ht="17.100000000000001" customHeight="1" x14ac:dyDescent="0.2">
      <c r="A29" s="54"/>
    </row>
    <row r="30" spans="1:5" s="52" customFormat="1" ht="17.100000000000001" customHeight="1" x14ac:dyDescent="0.2">
      <c r="A30" s="54"/>
    </row>
    <row r="31" spans="1:5" s="52" customFormat="1" ht="17.100000000000001" customHeight="1" x14ac:dyDescent="0.2">
      <c r="A31" s="54"/>
    </row>
    <row r="32" spans="1:5" s="52" customFormat="1" ht="17.100000000000001" customHeight="1" x14ac:dyDescent="0.2">
      <c r="A32" s="54"/>
    </row>
    <row r="33" spans="1:1" s="52" customFormat="1" ht="17.100000000000001" customHeight="1" x14ac:dyDescent="0.2">
      <c r="A33" s="54"/>
    </row>
    <row r="34" spans="1:1" s="52" customFormat="1" ht="17.100000000000001" customHeight="1" x14ac:dyDescent="0.2">
      <c r="A34" s="54"/>
    </row>
    <row r="35" spans="1:1" s="52" customFormat="1" ht="17.100000000000001" customHeight="1" x14ac:dyDescent="0.2">
      <c r="A35" s="54"/>
    </row>
    <row r="36" spans="1:1" s="52" customFormat="1" ht="17.100000000000001" customHeight="1" x14ac:dyDescent="0.2">
      <c r="A36" s="54"/>
    </row>
    <row r="37" spans="1:1" s="52" customFormat="1" ht="17.100000000000001" customHeight="1" x14ac:dyDescent="0.2">
      <c r="A37" s="54"/>
    </row>
    <row r="38" spans="1:1" s="52" customFormat="1" ht="17.100000000000001" customHeight="1" x14ac:dyDescent="0.2">
      <c r="A38" s="54"/>
    </row>
    <row r="39" spans="1:1" s="52" customFormat="1" ht="17.100000000000001" customHeight="1" x14ac:dyDescent="0.2">
      <c r="A39" s="54"/>
    </row>
    <row r="40" spans="1:1" s="52" customFormat="1" ht="17.100000000000001" customHeight="1" x14ac:dyDescent="0.2">
      <c r="A40" s="54"/>
    </row>
    <row r="41" spans="1:1" s="52" customFormat="1" ht="17.100000000000001" customHeight="1" x14ac:dyDescent="0.2">
      <c r="A41" s="54"/>
    </row>
    <row r="42" spans="1:1" s="52" customFormat="1" ht="17.100000000000001" customHeight="1" x14ac:dyDescent="0.2">
      <c r="A42" s="54"/>
    </row>
    <row r="43" spans="1:1" s="52" customFormat="1" ht="17.100000000000001" customHeight="1" x14ac:dyDescent="0.2">
      <c r="A43" s="54"/>
    </row>
    <row r="44" spans="1:1" s="52" customFormat="1" ht="17.100000000000001" customHeight="1" x14ac:dyDescent="0.2">
      <c r="A44" s="54"/>
    </row>
    <row r="45" spans="1:1" s="52" customFormat="1" ht="17.100000000000001" customHeight="1" x14ac:dyDescent="0.2">
      <c r="A45" s="54"/>
    </row>
    <row r="46" spans="1:1" s="52" customFormat="1" ht="17.100000000000001" customHeight="1" x14ac:dyDescent="0.2">
      <c r="A46" s="54"/>
    </row>
    <row r="47" spans="1:1" s="52" customFormat="1" ht="17.100000000000001" customHeight="1" x14ac:dyDescent="0.2">
      <c r="A47" s="54"/>
    </row>
    <row r="48" spans="1:1" s="52" customFormat="1" ht="17.100000000000001" customHeight="1" x14ac:dyDescent="0.2">
      <c r="A48" s="54"/>
    </row>
    <row r="49" spans="1:1" s="52" customFormat="1" ht="17.100000000000001" customHeight="1" x14ac:dyDescent="0.2">
      <c r="A49" s="54"/>
    </row>
    <row r="50" spans="1:1" s="52" customFormat="1" ht="17.100000000000001" customHeight="1" x14ac:dyDescent="0.2">
      <c r="A50" s="54"/>
    </row>
    <row r="51" spans="1:1" s="52" customFormat="1" ht="17.100000000000001" customHeight="1" x14ac:dyDescent="0.2">
      <c r="A51" s="54"/>
    </row>
    <row r="52" spans="1:1" s="52" customFormat="1" ht="17.100000000000001" customHeight="1" x14ac:dyDescent="0.2">
      <c r="A52" s="54"/>
    </row>
    <row r="53" spans="1:1" s="52" customFormat="1" ht="17.100000000000001" customHeight="1" x14ac:dyDescent="0.2">
      <c r="A53" s="54"/>
    </row>
    <row r="54" spans="1:1" s="52" customFormat="1" ht="17.100000000000001" customHeight="1" x14ac:dyDescent="0.2">
      <c r="A54" s="54"/>
    </row>
    <row r="55" spans="1:1" s="52" customFormat="1" ht="17.100000000000001" customHeight="1" x14ac:dyDescent="0.2">
      <c r="A55" s="54"/>
    </row>
  </sheetData>
  <mergeCells count="6">
    <mergeCell ref="A1:E1"/>
    <mergeCell ref="A2:E2"/>
    <mergeCell ref="A4:A5"/>
    <mergeCell ref="E4:E5"/>
    <mergeCell ref="A25:C25"/>
    <mergeCell ref="D25:E25"/>
  </mergeCells>
  <printOptions horizontalCentered="1"/>
  <pageMargins left="0.59055118110236227" right="0.59055118110236227" top="0.78740157480314965" bottom="0.59055118110236227" header="0.51181102362204722" footer="0.51181102362204722"/>
  <pageSetup paperSize="9" scale="94" orientation="portrait"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5"/>
  <sheetViews>
    <sheetView rightToLeft="1" view="pageBreakPreview" topLeftCell="A19" zoomScale="145" zoomScaleNormal="100" zoomScaleSheetLayoutView="145" workbookViewId="0">
      <selection activeCell="A14" sqref="A14"/>
    </sheetView>
  </sheetViews>
  <sheetFormatPr defaultRowHeight="12.75" x14ac:dyDescent="0.2"/>
  <cols>
    <col min="1" max="1" width="16.5703125" customWidth="1"/>
    <col min="2" max="2" width="13.42578125" customWidth="1"/>
    <col min="3" max="3" width="31.140625" customWidth="1"/>
    <col min="4" max="4" width="9.7109375" bestFit="1" customWidth="1"/>
    <col min="5" max="5" width="9.85546875" customWidth="1"/>
    <col min="6" max="6" width="11.42578125" customWidth="1"/>
    <col min="7" max="8" width="9.42578125" bestFit="1" customWidth="1"/>
    <col min="9" max="9" width="21" customWidth="1"/>
  </cols>
  <sheetData>
    <row r="1" spans="1:9" ht="21.75" customHeight="1" x14ac:dyDescent="0.2">
      <c r="A1" s="323" t="s">
        <v>137</v>
      </c>
      <c r="B1" s="323"/>
      <c r="C1" s="323"/>
      <c r="D1" s="323"/>
      <c r="E1" s="323"/>
      <c r="F1" s="323"/>
      <c r="G1" s="323"/>
      <c r="H1" s="324"/>
      <c r="I1" s="325"/>
    </row>
    <row r="2" spans="1:9" ht="18.75" customHeight="1" x14ac:dyDescent="0.2">
      <c r="A2" s="326" t="s">
        <v>158</v>
      </c>
      <c r="B2" s="326"/>
      <c r="C2" s="326"/>
      <c r="D2" s="326"/>
      <c r="E2" s="326"/>
      <c r="F2" s="326"/>
      <c r="G2" s="326"/>
      <c r="H2" s="326"/>
      <c r="I2" s="327"/>
    </row>
    <row r="3" spans="1:9" ht="18.75" customHeight="1" x14ac:dyDescent="0.2">
      <c r="A3" s="247" t="s">
        <v>175</v>
      </c>
      <c r="B3" s="247"/>
      <c r="C3" s="247"/>
      <c r="D3" s="247"/>
      <c r="E3" s="247"/>
      <c r="F3" s="247"/>
      <c r="G3" s="247"/>
      <c r="H3" s="247"/>
      <c r="I3" s="253" t="s">
        <v>174</v>
      </c>
    </row>
    <row r="4" spans="1:9" ht="18.75" customHeight="1" x14ac:dyDescent="0.2">
      <c r="A4" s="341" t="s">
        <v>23</v>
      </c>
      <c r="B4" s="336" t="s">
        <v>138</v>
      </c>
      <c r="C4" s="337"/>
      <c r="D4" s="338" t="s">
        <v>139</v>
      </c>
      <c r="E4" s="339"/>
      <c r="F4" s="339"/>
      <c r="G4" s="339"/>
      <c r="H4" s="340"/>
      <c r="I4" s="344" t="s">
        <v>50</v>
      </c>
    </row>
    <row r="5" spans="1:9" ht="46.5" customHeight="1" x14ac:dyDescent="0.2">
      <c r="A5" s="342"/>
      <c r="B5" s="209" t="s">
        <v>160</v>
      </c>
      <c r="C5" s="216" t="s">
        <v>26</v>
      </c>
      <c r="D5" s="210" t="s">
        <v>24</v>
      </c>
      <c r="E5" s="217" t="s">
        <v>27</v>
      </c>
      <c r="F5" s="126" t="s">
        <v>140</v>
      </c>
      <c r="G5" s="217" t="s">
        <v>19</v>
      </c>
      <c r="H5" s="211" t="s">
        <v>22</v>
      </c>
      <c r="I5" s="345"/>
    </row>
    <row r="6" spans="1:9" ht="40.5" customHeight="1" x14ac:dyDescent="0.2">
      <c r="A6" s="343"/>
      <c r="B6" s="212" t="s">
        <v>161</v>
      </c>
      <c r="C6" s="127" t="s">
        <v>99</v>
      </c>
      <c r="D6" s="213" t="s">
        <v>100</v>
      </c>
      <c r="E6" s="127" t="s">
        <v>101</v>
      </c>
      <c r="F6" s="214" t="s">
        <v>104</v>
      </c>
      <c r="G6" s="218" t="s">
        <v>102</v>
      </c>
      <c r="H6" s="215" t="s">
        <v>103</v>
      </c>
      <c r="I6" s="346"/>
    </row>
    <row r="7" spans="1:9" ht="20.25" x14ac:dyDescent="0.2">
      <c r="A7" s="136" t="s">
        <v>172</v>
      </c>
      <c r="B7" s="232">
        <v>1209.4000000000001</v>
      </c>
      <c r="C7" s="233">
        <v>2767.8</v>
      </c>
      <c r="D7" s="234">
        <v>17.899999999999999</v>
      </c>
      <c r="E7" s="234">
        <v>614</v>
      </c>
      <c r="F7" s="234">
        <v>18.100000000000001</v>
      </c>
      <c r="G7" s="234">
        <f>H7-SUM(B7:F7)</f>
        <v>1397.7999999999993</v>
      </c>
      <c r="H7" s="235">
        <v>6025</v>
      </c>
      <c r="I7" s="197" t="s">
        <v>173</v>
      </c>
    </row>
    <row r="8" spans="1:9" ht="18" customHeight="1" x14ac:dyDescent="0.2">
      <c r="A8" s="128" t="s">
        <v>0</v>
      </c>
      <c r="B8" s="192">
        <v>1115.2</v>
      </c>
      <c r="C8" s="157">
        <v>2767.7771980000002</v>
      </c>
      <c r="D8" s="158">
        <f t="shared" ref="D8" si="0">SUM(D9:D19)</f>
        <v>17.899999999999999</v>
      </c>
      <c r="E8" s="158">
        <v>459.2</v>
      </c>
      <c r="F8" s="158">
        <v>18.100000000000001</v>
      </c>
      <c r="G8" s="158">
        <f t="shared" ref="G8:G20" si="1">H8-SUM(B8:F8)</f>
        <v>1281.8228019999988</v>
      </c>
      <c r="H8" s="159">
        <v>5660</v>
      </c>
      <c r="I8" s="111" t="s">
        <v>53</v>
      </c>
    </row>
    <row r="9" spans="1:9" ht="18" customHeight="1" x14ac:dyDescent="0.2">
      <c r="A9" s="129" t="s">
        <v>2</v>
      </c>
      <c r="B9" s="156">
        <v>296.60000000000002</v>
      </c>
      <c r="C9" s="160">
        <v>95.4</v>
      </c>
      <c r="D9" s="161" t="s">
        <v>47</v>
      </c>
      <c r="E9" s="161">
        <v>52.2</v>
      </c>
      <c r="F9" s="161">
        <v>1.2</v>
      </c>
      <c r="G9" s="161">
        <f t="shared" si="1"/>
        <v>138.30000000000007</v>
      </c>
      <c r="H9" s="159">
        <v>583.70000000000005</v>
      </c>
      <c r="I9" s="112" t="s">
        <v>35</v>
      </c>
    </row>
    <row r="10" spans="1:9" ht="18" customHeight="1" x14ac:dyDescent="0.2">
      <c r="A10" s="129" t="s">
        <v>25</v>
      </c>
      <c r="B10" s="156">
        <v>79.400000000000006</v>
      </c>
      <c r="C10" s="160">
        <v>279.2</v>
      </c>
      <c r="D10" s="161">
        <v>0.4</v>
      </c>
      <c r="E10" s="161">
        <v>8.5</v>
      </c>
      <c r="F10" s="161" t="s">
        <v>47</v>
      </c>
      <c r="G10" s="161">
        <f t="shared" si="1"/>
        <v>41.199999999999989</v>
      </c>
      <c r="H10" s="159">
        <v>408.7</v>
      </c>
      <c r="I10" s="89" t="s">
        <v>36</v>
      </c>
    </row>
    <row r="11" spans="1:9" ht="18" customHeight="1" x14ac:dyDescent="0.2">
      <c r="A11" s="129" t="s">
        <v>3</v>
      </c>
      <c r="B11" s="156">
        <v>90</v>
      </c>
      <c r="C11" s="160">
        <v>50.5</v>
      </c>
      <c r="D11" s="161" t="s">
        <v>47</v>
      </c>
      <c r="E11" s="161">
        <v>27</v>
      </c>
      <c r="F11" s="161">
        <v>0.1</v>
      </c>
      <c r="G11" s="161">
        <f t="shared" si="1"/>
        <v>78.900000000000006</v>
      </c>
      <c r="H11" s="159">
        <v>246.5</v>
      </c>
      <c r="I11" s="112" t="s">
        <v>37</v>
      </c>
    </row>
    <row r="12" spans="1:9" ht="18" customHeight="1" x14ac:dyDescent="0.2">
      <c r="A12" s="129" t="s">
        <v>6</v>
      </c>
      <c r="B12" s="156">
        <v>105.6</v>
      </c>
      <c r="C12" s="160">
        <v>229.8</v>
      </c>
      <c r="D12" s="161">
        <v>1</v>
      </c>
      <c r="E12" s="161">
        <v>45.4</v>
      </c>
      <c r="F12" s="161">
        <v>3.3</v>
      </c>
      <c r="G12" s="161">
        <f t="shared" si="1"/>
        <v>213.40000000000003</v>
      </c>
      <c r="H12" s="159">
        <v>598.5</v>
      </c>
      <c r="I12" s="112" t="s">
        <v>38</v>
      </c>
    </row>
    <row r="13" spans="1:9" ht="18" customHeight="1" x14ac:dyDescent="0.2">
      <c r="A13" s="129" t="s">
        <v>4</v>
      </c>
      <c r="B13" s="156">
        <v>61.5</v>
      </c>
      <c r="C13" s="160">
        <v>42.7</v>
      </c>
      <c r="D13" s="161" t="s">
        <v>47</v>
      </c>
      <c r="E13" s="161">
        <v>12.1</v>
      </c>
      <c r="F13" s="161" t="s">
        <v>47</v>
      </c>
      <c r="G13" s="161">
        <f t="shared" si="1"/>
        <v>49.000000000000014</v>
      </c>
      <c r="H13" s="159">
        <v>165.3</v>
      </c>
      <c r="I13" s="112" t="s">
        <v>54</v>
      </c>
    </row>
    <row r="14" spans="1:9" ht="18" customHeight="1" x14ac:dyDescent="0.2">
      <c r="A14" s="129" t="s">
        <v>5</v>
      </c>
      <c r="B14" s="156">
        <v>48.2</v>
      </c>
      <c r="C14" s="160">
        <v>77.7</v>
      </c>
      <c r="D14" s="161" t="s">
        <v>47</v>
      </c>
      <c r="E14" s="161">
        <v>13</v>
      </c>
      <c r="F14" s="161">
        <v>0.2</v>
      </c>
      <c r="G14" s="161">
        <f t="shared" si="1"/>
        <v>65.300000000000011</v>
      </c>
      <c r="H14" s="159">
        <v>204.4</v>
      </c>
      <c r="I14" s="112" t="s">
        <v>39</v>
      </c>
    </row>
    <row r="15" spans="1:9" ht="18" customHeight="1" x14ac:dyDescent="0.2">
      <c r="A15" s="129" t="s">
        <v>21</v>
      </c>
      <c r="B15" s="156">
        <v>129.69999999999999</v>
      </c>
      <c r="C15" s="160">
        <v>431.8</v>
      </c>
      <c r="D15" s="161">
        <v>1.2</v>
      </c>
      <c r="E15" s="161">
        <v>66.599999999999994</v>
      </c>
      <c r="F15" s="161">
        <v>1.1000000000000001</v>
      </c>
      <c r="G15" s="161">
        <f t="shared" si="1"/>
        <v>224.79999999999995</v>
      </c>
      <c r="H15" s="159">
        <v>855.2</v>
      </c>
      <c r="I15" s="112" t="s">
        <v>40</v>
      </c>
    </row>
    <row r="16" spans="1:9" ht="18" customHeight="1" x14ac:dyDescent="0.2">
      <c r="A16" s="129" t="s">
        <v>10</v>
      </c>
      <c r="B16" s="156">
        <v>55.1</v>
      </c>
      <c r="C16" s="160">
        <v>398.5</v>
      </c>
      <c r="D16" s="161">
        <v>13</v>
      </c>
      <c r="E16" s="161">
        <v>12.2</v>
      </c>
      <c r="F16" s="161" t="s">
        <v>47</v>
      </c>
      <c r="G16" s="161">
        <f t="shared" si="1"/>
        <v>114.09999999999997</v>
      </c>
      <c r="H16" s="159">
        <v>592.9</v>
      </c>
      <c r="I16" s="92" t="s">
        <v>55</v>
      </c>
    </row>
    <row r="17" spans="1:9" ht="18" customHeight="1" x14ac:dyDescent="0.2">
      <c r="A17" s="129" t="s">
        <v>7</v>
      </c>
      <c r="B17" s="156">
        <v>13.5</v>
      </c>
      <c r="C17" s="160">
        <v>185.2</v>
      </c>
      <c r="D17" s="161">
        <v>0.2</v>
      </c>
      <c r="E17" s="161">
        <v>51.4</v>
      </c>
      <c r="F17" s="161">
        <v>1.9</v>
      </c>
      <c r="G17" s="161">
        <f t="shared" si="1"/>
        <v>97.199999999999989</v>
      </c>
      <c r="H17" s="159">
        <v>349.4</v>
      </c>
      <c r="I17" s="112" t="s">
        <v>56</v>
      </c>
    </row>
    <row r="18" spans="1:9" ht="18" customHeight="1" x14ac:dyDescent="0.2">
      <c r="A18" s="129" t="s">
        <v>20</v>
      </c>
      <c r="B18" s="156">
        <v>64.900000000000006</v>
      </c>
      <c r="C18" s="160">
        <v>499</v>
      </c>
      <c r="D18" s="161">
        <v>2.1</v>
      </c>
      <c r="E18" s="161">
        <v>41</v>
      </c>
      <c r="F18" s="161">
        <v>1.5</v>
      </c>
      <c r="G18" s="161">
        <f t="shared" si="1"/>
        <v>46.899999999999977</v>
      </c>
      <c r="H18" s="159">
        <v>655.4</v>
      </c>
      <c r="I18" s="112" t="s">
        <v>57</v>
      </c>
    </row>
    <row r="19" spans="1:9" ht="18" customHeight="1" x14ac:dyDescent="0.2">
      <c r="A19" s="129" t="s">
        <v>8</v>
      </c>
      <c r="B19" s="156">
        <v>170.7</v>
      </c>
      <c r="C19" s="160">
        <v>478</v>
      </c>
      <c r="D19" s="161" t="s">
        <v>47</v>
      </c>
      <c r="E19" s="161">
        <v>129.80000000000001</v>
      </c>
      <c r="F19" s="161">
        <v>8.8000000000000007</v>
      </c>
      <c r="G19" s="161">
        <f t="shared" si="1"/>
        <v>212.70000000000005</v>
      </c>
      <c r="H19" s="159">
        <v>1000</v>
      </c>
      <c r="I19" s="112" t="s">
        <v>41</v>
      </c>
    </row>
    <row r="20" spans="1:9" ht="18" customHeight="1" x14ac:dyDescent="0.2">
      <c r="A20" s="150" t="s">
        <v>1</v>
      </c>
      <c r="B20" s="162">
        <v>94.2</v>
      </c>
      <c r="C20" s="163" t="s">
        <v>47</v>
      </c>
      <c r="D20" s="164" t="s">
        <v>47</v>
      </c>
      <c r="E20" s="165">
        <v>154.80000000000001</v>
      </c>
      <c r="F20" s="164" t="s">
        <v>47</v>
      </c>
      <c r="G20" s="165">
        <f t="shared" si="1"/>
        <v>116</v>
      </c>
      <c r="H20" s="166">
        <v>365</v>
      </c>
      <c r="I20" s="130" t="s">
        <v>58</v>
      </c>
    </row>
    <row r="21" spans="1:9" ht="91.5" customHeight="1" x14ac:dyDescent="0.2">
      <c r="A21" s="332" t="s">
        <v>144</v>
      </c>
      <c r="B21" s="333"/>
      <c r="C21" s="333"/>
      <c r="D21" s="330" t="s">
        <v>143</v>
      </c>
      <c r="E21" s="331"/>
      <c r="F21" s="331"/>
      <c r="G21" s="331"/>
      <c r="H21" s="331"/>
      <c r="I21" s="331"/>
    </row>
    <row r="22" spans="1:9" ht="38.25" customHeight="1" x14ac:dyDescent="0.2">
      <c r="A22" s="347" t="s">
        <v>142</v>
      </c>
      <c r="B22" s="348"/>
      <c r="C22" s="348"/>
      <c r="D22" s="349" t="s">
        <v>159</v>
      </c>
      <c r="E22" s="349"/>
      <c r="F22" s="349"/>
      <c r="G22" s="349"/>
      <c r="H22" s="349"/>
      <c r="I22" s="349"/>
    </row>
    <row r="23" spans="1:9" ht="36.75" customHeight="1" x14ac:dyDescent="0.2">
      <c r="A23" s="328" t="s">
        <v>141</v>
      </c>
      <c r="B23" s="329"/>
      <c r="C23" s="329"/>
      <c r="D23" s="334" t="s">
        <v>145</v>
      </c>
      <c r="E23" s="335"/>
      <c r="F23" s="335"/>
      <c r="G23" s="335"/>
      <c r="H23" s="335"/>
      <c r="I23" s="331"/>
    </row>
    <row r="24" spans="1:9" ht="18" customHeight="1" x14ac:dyDescent="0.2">
      <c r="A24" s="221" t="s">
        <v>28</v>
      </c>
      <c r="B24" s="85"/>
      <c r="C24" s="85"/>
      <c r="D24" s="219"/>
      <c r="E24" s="219"/>
      <c r="F24" s="219"/>
      <c r="G24" s="219"/>
      <c r="H24" s="219"/>
      <c r="I24" s="220" t="s">
        <v>46</v>
      </c>
    </row>
    <row r="25" spans="1:9" ht="43.5" customHeight="1" x14ac:dyDescent="0.2"/>
  </sheetData>
  <mergeCells count="12">
    <mergeCell ref="A1:I1"/>
    <mergeCell ref="A2:I2"/>
    <mergeCell ref="A23:C23"/>
    <mergeCell ref="D21:I21"/>
    <mergeCell ref="A21:C21"/>
    <mergeCell ref="D23:I23"/>
    <mergeCell ref="B4:C4"/>
    <mergeCell ref="D4:H4"/>
    <mergeCell ref="A4:A6"/>
    <mergeCell ref="I4:I6"/>
    <mergeCell ref="A22:C22"/>
    <mergeCell ref="D22:I22"/>
  </mergeCells>
  <printOptions horizontalCentered="1"/>
  <pageMargins left="0.59055118110236227" right="0.59055118110236227" top="0.78740157480314965" bottom="0.59055118110236227" header="0.51181102362204722" footer="0.51181102362204722"/>
  <pageSetup paperSize="9" scale="84" orientation="landscape"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63"/>
  <sheetViews>
    <sheetView rightToLeft="1" view="pageBreakPreview" topLeftCell="A15" zoomScaleNormal="100" zoomScaleSheetLayoutView="100" workbookViewId="0">
      <selection activeCell="A14" sqref="A14"/>
    </sheetView>
  </sheetViews>
  <sheetFormatPr defaultRowHeight="21" x14ac:dyDescent="0.2"/>
  <cols>
    <col min="1" max="1" width="17" style="55" customWidth="1"/>
    <col min="2" max="2" width="10.85546875" style="56" customWidth="1"/>
    <col min="3" max="3" width="20.85546875" style="56" customWidth="1"/>
    <col min="4" max="4" width="23.5703125" style="56" customWidth="1"/>
    <col min="5" max="5" width="21" style="57" customWidth="1"/>
    <col min="6" max="6" width="7.140625" style="56" customWidth="1"/>
    <col min="7" max="16384" width="9.140625" style="56"/>
  </cols>
  <sheetData>
    <row r="1" spans="1:7" s="46" customFormat="1" ht="29.25" customHeight="1" x14ac:dyDescent="0.2">
      <c r="A1" s="317" t="s">
        <v>127</v>
      </c>
      <c r="B1" s="317"/>
      <c r="C1" s="317"/>
      <c r="D1" s="317"/>
      <c r="E1" s="317"/>
      <c r="F1" s="81"/>
      <c r="G1" s="81"/>
    </row>
    <row r="2" spans="1:7" s="47" customFormat="1" ht="30" customHeight="1" x14ac:dyDescent="0.2">
      <c r="A2" s="318" t="s">
        <v>128</v>
      </c>
      <c r="B2" s="318"/>
      <c r="C2" s="318"/>
      <c r="D2" s="318"/>
      <c r="E2" s="318"/>
    </row>
    <row r="3" spans="1:7" s="47" customFormat="1" ht="6" customHeight="1" x14ac:dyDescent="0.2">
      <c r="A3" s="48"/>
      <c r="B3" s="48"/>
      <c r="C3" s="48"/>
      <c r="D3" s="48"/>
      <c r="E3" s="48"/>
    </row>
    <row r="4" spans="1:7" s="51" customFormat="1" ht="54" customHeight="1" x14ac:dyDescent="0.2">
      <c r="A4" s="319" t="s">
        <v>12</v>
      </c>
      <c r="B4" s="231" t="s">
        <v>73</v>
      </c>
      <c r="C4" s="50" t="s">
        <v>74</v>
      </c>
      <c r="D4" s="205" t="s">
        <v>146</v>
      </c>
      <c r="E4" s="321" t="s">
        <v>50</v>
      </c>
      <c r="F4" s="64"/>
    </row>
    <row r="5" spans="1:7" s="51" customFormat="1" ht="50.25" customHeight="1" x14ac:dyDescent="0.2">
      <c r="A5" s="350"/>
      <c r="B5" s="195" t="s">
        <v>75</v>
      </c>
      <c r="C5" s="208" t="s">
        <v>76</v>
      </c>
      <c r="D5" s="207" t="s">
        <v>147</v>
      </c>
      <c r="E5" s="297"/>
    </row>
    <row r="6" spans="1:7" s="51" customFormat="1" ht="15.95" customHeight="1" x14ac:dyDescent="0.2">
      <c r="A6" s="136" t="s">
        <v>172</v>
      </c>
      <c r="B6" s="16">
        <v>6025</v>
      </c>
      <c r="C6" s="230">
        <v>1021.5</v>
      </c>
      <c r="D6" s="65">
        <v>17</v>
      </c>
      <c r="E6" s="197" t="s">
        <v>173</v>
      </c>
    </row>
    <row r="7" spans="1:7" s="51" customFormat="1" ht="15.95" customHeight="1" x14ac:dyDescent="0.2">
      <c r="A7" s="100" t="s">
        <v>0</v>
      </c>
      <c r="B7" s="16">
        <v>5660</v>
      </c>
      <c r="C7" s="58">
        <v>937.40000000000009</v>
      </c>
      <c r="D7" s="65">
        <v>16.600000000000001</v>
      </c>
      <c r="E7" s="146" t="s">
        <v>53</v>
      </c>
      <c r="F7" s="66"/>
    </row>
    <row r="8" spans="1:7" s="52" customFormat="1" ht="15.95" customHeight="1" x14ac:dyDescent="0.2">
      <c r="A8" s="101" t="s">
        <v>2</v>
      </c>
      <c r="B8" s="17">
        <v>583.70000000000005</v>
      </c>
      <c r="C8" s="193">
        <v>264.40000000000003</v>
      </c>
      <c r="D8" s="67">
        <v>45.3</v>
      </c>
      <c r="E8" s="147" t="s">
        <v>35</v>
      </c>
      <c r="F8" s="68"/>
    </row>
    <row r="9" spans="1:7" s="52" customFormat="1" ht="15.95" customHeight="1" x14ac:dyDescent="0.2">
      <c r="A9" s="90" t="s">
        <v>25</v>
      </c>
      <c r="B9" s="17">
        <v>408.7</v>
      </c>
      <c r="C9" s="193">
        <v>75.100000000000009</v>
      </c>
      <c r="D9" s="67">
        <v>18.399999999999999</v>
      </c>
      <c r="E9" s="89" t="s">
        <v>36</v>
      </c>
      <c r="F9" s="68"/>
    </row>
    <row r="10" spans="1:7" s="52" customFormat="1" ht="15.95" customHeight="1" x14ac:dyDescent="0.2">
      <c r="A10" s="103" t="s">
        <v>3</v>
      </c>
      <c r="B10" s="17">
        <v>246.5</v>
      </c>
      <c r="C10" s="193">
        <v>78.2</v>
      </c>
      <c r="D10" s="67">
        <v>31.7</v>
      </c>
      <c r="E10" s="147" t="s">
        <v>37</v>
      </c>
      <c r="F10" s="68"/>
    </row>
    <row r="11" spans="1:7" s="52" customFormat="1" ht="15.95" customHeight="1" x14ac:dyDescent="0.2">
      <c r="A11" s="103" t="s">
        <v>6</v>
      </c>
      <c r="B11" s="17">
        <v>598.5</v>
      </c>
      <c r="C11" s="193">
        <v>92.4</v>
      </c>
      <c r="D11" s="67">
        <v>15.4</v>
      </c>
      <c r="E11" s="147" t="s">
        <v>38</v>
      </c>
      <c r="F11" s="68"/>
    </row>
    <row r="12" spans="1:7" s="52" customFormat="1" ht="15.95" customHeight="1" x14ac:dyDescent="0.2">
      <c r="A12" s="103" t="s">
        <v>4</v>
      </c>
      <c r="B12" s="17">
        <v>165.3</v>
      </c>
      <c r="C12" s="193">
        <v>44.4</v>
      </c>
      <c r="D12" s="67">
        <v>26.9</v>
      </c>
      <c r="E12" s="147" t="s">
        <v>54</v>
      </c>
      <c r="F12" s="68"/>
    </row>
    <row r="13" spans="1:7" s="52" customFormat="1" ht="15.95" customHeight="1" x14ac:dyDescent="0.2">
      <c r="A13" s="103" t="s">
        <v>5</v>
      </c>
      <c r="B13" s="17">
        <v>204.4</v>
      </c>
      <c r="C13" s="193">
        <v>44.999999999999993</v>
      </c>
      <c r="D13" s="67">
        <v>22</v>
      </c>
      <c r="E13" s="147" t="s">
        <v>39</v>
      </c>
      <c r="F13" s="68"/>
    </row>
    <row r="14" spans="1:7" s="52" customFormat="1" ht="15.95" customHeight="1" x14ac:dyDescent="0.2">
      <c r="A14" s="103" t="s">
        <v>11</v>
      </c>
      <c r="B14" s="17">
        <v>855.2</v>
      </c>
      <c r="C14" s="193">
        <v>95.6</v>
      </c>
      <c r="D14" s="67">
        <v>11.2</v>
      </c>
      <c r="E14" s="147" t="s">
        <v>40</v>
      </c>
      <c r="F14" s="68"/>
    </row>
    <row r="15" spans="1:7" s="52" customFormat="1" ht="15.95" customHeight="1" x14ac:dyDescent="0.2">
      <c r="A15" s="103" t="s">
        <v>10</v>
      </c>
      <c r="B15" s="17">
        <v>592.9</v>
      </c>
      <c r="C15" s="193">
        <v>48.3</v>
      </c>
      <c r="D15" s="67">
        <v>8.1</v>
      </c>
      <c r="E15" s="148" t="s">
        <v>55</v>
      </c>
      <c r="F15" s="68"/>
    </row>
    <row r="16" spans="1:7" s="52" customFormat="1" ht="15.95" customHeight="1" x14ac:dyDescent="0.2">
      <c r="A16" s="103" t="s">
        <v>13</v>
      </c>
      <c r="B16" s="17">
        <v>349.4</v>
      </c>
      <c r="C16" s="193">
        <v>10.100000000000001</v>
      </c>
      <c r="D16" s="67">
        <v>2.9</v>
      </c>
      <c r="E16" s="147" t="s">
        <v>56</v>
      </c>
      <c r="F16" s="68"/>
    </row>
    <row r="17" spans="1:6" s="52" customFormat="1" ht="15.95" customHeight="1" x14ac:dyDescent="0.2">
      <c r="A17" s="103" t="s">
        <v>9</v>
      </c>
      <c r="B17" s="17">
        <v>655.4</v>
      </c>
      <c r="C17" s="193">
        <v>50.400000000000006</v>
      </c>
      <c r="D17" s="67">
        <v>7.7</v>
      </c>
      <c r="E17" s="147" t="s">
        <v>57</v>
      </c>
      <c r="F17" s="68"/>
    </row>
    <row r="18" spans="1:6" s="52" customFormat="1" ht="15.95" customHeight="1" x14ac:dyDescent="0.2">
      <c r="A18" s="103" t="s">
        <v>8</v>
      </c>
      <c r="B18" s="17">
        <v>1000</v>
      </c>
      <c r="C18" s="193">
        <v>133.50000000000003</v>
      </c>
      <c r="D18" s="67">
        <v>13.4</v>
      </c>
      <c r="E18" s="147" t="s">
        <v>41</v>
      </c>
      <c r="F18" s="68"/>
    </row>
    <row r="19" spans="1:6" s="52" customFormat="1" ht="15.95" customHeight="1" x14ac:dyDescent="0.2">
      <c r="A19" s="100" t="s">
        <v>1</v>
      </c>
      <c r="B19" s="18">
        <v>365</v>
      </c>
      <c r="C19" s="58">
        <v>84.1</v>
      </c>
      <c r="D19" s="65">
        <v>23</v>
      </c>
      <c r="E19" s="146" t="s">
        <v>58</v>
      </c>
      <c r="F19" s="68"/>
    </row>
    <row r="20" spans="1:6" s="52" customFormat="1" ht="15.95" customHeight="1" x14ac:dyDescent="0.2">
      <c r="A20" s="104" t="s">
        <v>14</v>
      </c>
      <c r="B20" s="17">
        <v>60.9</v>
      </c>
      <c r="C20" s="193">
        <v>20.400000000000002</v>
      </c>
      <c r="D20" s="67">
        <v>33.5</v>
      </c>
      <c r="E20" s="147" t="s">
        <v>59</v>
      </c>
      <c r="F20" s="69"/>
    </row>
    <row r="21" spans="1:6" s="52" customFormat="1" ht="15.95" customHeight="1" x14ac:dyDescent="0.2">
      <c r="A21" s="104" t="s">
        <v>15</v>
      </c>
      <c r="B21" s="17">
        <v>74.599999999999994</v>
      </c>
      <c r="C21" s="193">
        <v>8.6999999999999993</v>
      </c>
      <c r="D21" s="67">
        <v>11.7</v>
      </c>
      <c r="E21" s="147" t="s">
        <v>60</v>
      </c>
      <c r="F21" s="69"/>
    </row>
    <row r="22" spans="1:6" s="52" customFormat="1" ht="15.95" customHeight="1" x14ac:dyDescent="0.2">
      <c r="A22" s="104" t="s">
        <v>16</v>
      </c>
      <c r="B22" s="17">
        <v>56.7</v>
      </c>
      <c r="C22" s="193">
        <v>14.100000000000001</v>
      </c>
      <c r="D22" s="67">
        <v>24.9</v>
      </c>
      <c r="E22" s="147" t="s">
        <v>61</v>
      </c>
      <c r="F22" s="69"/>
    </row>
    <row r="23" spans="1:6" s="52" customFormat="1" ht="15.95" customHeight="1" x14ac:dyDescent="0.2">
      <c r="A23" s="104" t="s">
        <v>17</v>
      </c>
      <c r="B23" s="17">
        <v>109.7</v>
      </c>
      <c r="C23" s="193">
        <v>28.6</v>
      </c>
      <c r="D23" s="67">
        <v>26.1</v>
      </c>
      <c r="E23" s="147" t="s">
        <v>62</v>
      </c>
      <c r="F23" s="69"/>
    </row>
    <row r="24" spans="1:6" s="53" customFormat="1" ht="15.95" customHeight="1" x14ac:dyDescent="0.2">
      <c r="A24" s="105" t="s">
        <v>18</v>
      </c>
      <c r="B24" s="19">
        <v>63.1</v>
      </c>
      <c r="C24" s="194">
        <v>12.3</v>
      </c>
      <c r="D24" s="70">
        <v>19.5</v>
      </c>
      <c r="E24" s="149" t="s">
        <v>63</v>
      </c>
    </row>
    <row r="25" spans="1:6" s="52" customFormat="1" ht="34.5" customHeight="1" x14ac:dyDescent="0.2">
      <c r="A25" s="351" t="s">
        <v>105</v>
      </c>
      <c r="B25" s="352"/>
      <c r="C25" s="352"/>
      <c r="D25" s="353" t="s">
        <v>106</v>
      </c>
      <c r="E25" s="354"/>
    </row>
    <row r="26" spans="1:6" s="52" customFormat="1" ht="17.100000000000001" customHeight="1" x14ac:dyDescent="0.2">
      <c r="A26" s="54"/>
    </row>
    <row r="27" spans="1:6" s="52" customFormat="1" ht="17.100000000000001" customHeight="1" x14ac:dyDescent="0.2">
      <c r="A27" s="54"/>
    </row>
    <row r="28" spans="1:6" s="52" customFormat="1" ht="17.100000000000001" customHeight="1" x14ac:dyDescent="0.2">
      <c r="A28" s="54"/>
    </row>
    <row r="29" spans="1:6" s="52" customFormat="1" ht="17.100000000000001" customHeight="1" x14ac:dyDescent="0.2">
      <c r="A29" s="54"/>
    </row>
    <row r="30" spans="1:6" s="52" customFormat="1" ht="17.100000000000001" customHeight="1" x14ac:dyDescent="0.2">
      <c r="A30" s="54"/>
    </row>
    <row r="31" spans="1:6" s="52" customFormat="1" ht="17.100000000000001" customHeight="1" x14ac:dyDescent="0.2">
      <c r="A31" s="54"/>
    </row>
    <row r="32" spans="1:6" s="52" customFormat="1" ht="17.100000000000001" customHeight="1" x14ac:dyDescent="0.2">
      <c r="A32" s="54"/>
    </row>
    <row r="33" spans="1:1" s="52" customFormat="1" ht="17.100000000000001" customHeight="1" x14ac:dyDescent="0.2">
      <c r="A33" s="54"/>
    </row>
    <row r="34" spans="1:1" s="52" customFormat="1" ht="17.100000000000001" customHeight="1" x14ac:dyDescent="0.2">
      <c r="A34" s="54"/>
    </row>
    <row r="35" spans="1:1" s="52" customFormat="1" ht="17.100000000000001" customHeight="1" x14ac:dyDescent="0.2">
      <c r="A35" s="54"/>
    </row>
    <row r="36" spans="1:1" s="52" customFormat="1" ht="17.100000000000001" customHeight="1" x14ac:dyDescent="0.2">
      <c r="A36" s="54"/>
    </row>
    <row r="37" spans="1:1" s="52" customFormat="1" ht="17.100000000000001" customHeight="1" x14ac:dyDescent="0.2">
      <c r="A37" s="54"/>
    </row>
    <row r="38" spans="1:1" s="52" customFormat="1" ht="17.100000000000001" customHeight="1" x14ac:dyDescent="0.2">
      <c r="A38" s="54"/>
    </row>
    <row r="39" spans="1:1" s="52" customFormat="1" ht="17.100000000000001" customHeight="1" x14ac:dyDescent="0.2">
      <c r="A39" s="54"/>
    </row>
    <row r="40" spans="1:1" s="52" customFormat="1" ht="17.100000000000001" customHeight="1" x14ac:dyDescent="0.2">
      <c r="A40" s="54"/>
    </row>
    <row r="41" spans="1:1" s="52" customFormat="1" ht="17.100000000000001" customHeight="1" x14ac:dyDescent="0.2">
      <c r="A41" s="54"/>
    </row>
    <row r="42" spans="1:1" s="52" customFormat="1" ht="17.100000000000001" customHeight="1" x14ac:dyDescent="0.2">
      <c r="A42" s="54"/>
    </row>
    <row r="43" spans="1:1" s="52" customFormat="1" ht="17.100000000000001" customHeight="1" x14ac:dyDescent="0.2">
      <c r="A43" s="54"/>
    </row>
    <row r="44" spans="1:1" s="52" customFormat="1" ht="17.100000000000001" customHeight="1" x14ac:dyDescent="0.2">
      <c r="A44" s="54"/>
    </row>
    <row r="45" spans="1:1" s="52" customFormat="1" ht="17.100000000000001" customHeight="1" x14ac:dyDescent="0.2">
      <c r="A45" s="54"/>
    </row>
    <row r="46" spans="1:1" s="52" customFormat="1" ht="17.100000000000001" customHeight="1" x14ac:dyDescent="0.2">
      <c r="A46" s="54"/>
    </row>
    <row r="47" spans="1:1" s="52" customFormat="1" ht="17.100000000000001" customHeight="1" x14ac:dyDescent="0.2">
      <c r="A47" s="54"/>
    </row>
    <row r="48" spans="1:1" s="52" customFormat="1" ht="17.100000000000001" customHeight="1" x14ac:dyDescent="0.2">
      <c r="A48" s="54"/>
    </row>
    <row r="49" spans="1:1" s="52" customFormat="1" ht="17.100000000000001" customHeight="1" x14ac:dyDescent="0.2">
      <c r="A49" s="54"/>
    </row>
    <row r="50" spans="1:1" s="52" customFormat="1" ht="17.100000000000001" customHeight="1" x14ac:dyDescent="0.2">
      <c r="A50" s="54"/>
    </row>
    <row r="51" spans="1:1" s="52" customFormat="1" ht="17.100000000000001" customHeight="1" x14ac:dyDescent="0.2">
      <c r="A51" s="54"/>
    </row>
    <row r="52" spans="1:1" s="52" customFormat="1" ht="17.100000000000001" customHeight="1" x14ac:dyDescent="0.2">
      <c r="A52" s="54"/>
    </row>
    <row r="53" spans="1:1" s="52" customFormat="1" ht="17.100000000000001" customHeight="1" x14ac:dyDescent="0.2">
      <c r="A53" s="54"/>
    </row>
    <row r="54" spans="1:1" s="52" customFormat="1" ht="17.100000000000001" customHeight="1" x14ac:dyDescent="0.2">
      <c r="A54" s="54"/>
    </row>
    <row r="55" spans="1:1" s="52" customFormat="1" ht="17.100000000000001" customHeight="1" x14ac:dyDescent="0.2">
      <c r="A55" s="54"/>
    </row>
    <row r="56" spans="1:1" s="52" customFormat="1" ht="17.100000000000001" customHeight="1" x14ac:dyDescent="0.2">
      <c r="A56" s="54"/>
    </row>
    <row r="57" spans="1:1" s="52" customFormat="1" ht="17.100000000000001" customHeight="1" x14ac:dyDescent="0.2">
      <c r="A57" s="54"/>
    </row>
    <row r="58" spans="1:1" s="52" customFormat="1" ht="17.100000000000001" customHeight="1" x14ac:dyDescent="0.2">
      <c r="A58" s="54"/>
    </row>
    <row r="59" spans="1:1" s="52" customFormat="1" ht="17.100000000000001" customHeight="1" x14ac:dyDescent="0.2">
      <c r="A59" s="54"/>
    </row>
    <row r="60" spans="1:1" s="52" customFormat="1" ht="17.100000000000001" customHeight="1" x14ac:dyDescent="0.2">
      <c r="A60" s="54"/>
    </row>
    <row r="61" spans="1:1" s="52" customFormat="1" ht="17.100000000000001" customHeight="1" x14ac:dyDescent="0.2">
      <c r="A61" s="54"/>
    </row>
    <row r="62" spans="1:1" s="52" customFormat="1" ht="17.100000000000001" customHeight="1" x14ac:dyDescent="0.2">
      <c r="A62" s="54"/>
    </row>
    <row r="63" spans="1:1" s="52" customFormat="1" ht="17.100000000000001" customHeight="1" x14ac:dyDescent="0.2">
      <c r="A63" s="54"/>
    </row>
  </sheetData>
  <mergeCells count="6">
    <mergeCell ref="A1:E1"/>
    <mergeCell ref="A2:E2"/>
    <mergeCell ref="A4:A5"/>
    <mergeCell ref="E4:E5"/>
    <mergeCell ref="A25:C25"/>
    <mergeCell ref="D25:E25"/>
  </mergeCells>
  <printOptions horizontalCentered="1"/>
  <pageMargins left="0.59055118110236227" right="0.59055118110236227" top="0.78740157480314965" bottom="0.59055118110236227" header="0.51181102362204722" footer="0.51181102362204722"/>
  <pageSetup paperSize="9" scale="94" orientation="portrait"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63"/>
  <sheetViews>
    <sheetView rightToLeft="1" view="pageBreakPreview" topLeftCell="A22" zoomScaleNormal="100" zoomScaleSheetLayoutView="100" workbookViewId="0">
      <selection activeCell="A14" sqref="A14"/>
    </sheetView>
  </sheetViews>
  <sheetFormatPr defaultRowHeight="21" x14ac:dyDescent="0.2"/>
  <cols>
    <col min="1" max="1" width="15.7109375" style="55" customWidth="1"/>
    <col min="2" max="2" width="16.85546875" style="56" customWidth="1"/>
    <col min="3" max="3" width="17.5703125" style="56" customWidth="1"/>
    <col min="4" max="4" width="22.42578125" style="56" customWidth="1"/>
    <col min="5" max="5" width="20.28515625" style="57" customWidth="1"/>
    <col min="6" max="16384" width="9.140625" style="56"/>
  </cols>
  <sheetData>
    <row r="1" spans="1:7" s="46" customFormat="1" ht="38.25" customHeight="1" x14ac:dyDescent="0.2">
      <c r="A1" s="317" t="s">
        <v>148</v>
      </c>
      <c r="B1" s="317"/>
      <c r="C1" s="317"/>
      <c r="D1" s="317"/>
      <c r="E1" s="317"/>
      <c r="F1" s="81"/>
      <c r="G1" s="81"/>
    </row>
    <row r="2" spans="1:7" s="47" customFormat="1" ht="33" customHeight="1" x14ac:dyDescent="0.2">
      <c r="A2" s="318" t="s">
        <v>169</v>
      </c>
      <c r="B2" s="318"/>
      <c r="C2" s="318"/>
      <c r="D2" s="318"/>
      <c r="E2" s="318"/>
    </row>
    <row r="3" spans="1:7" s="47" customFormat="1" ht="6" customHeight="1" x14ac:dyDescent="0.2">
      <c r="A3" s="48"/>
      <c r="B3" s="48"/>
      <c r="C3" s="48"/>
      <c r="D3" s="48"/>
      <c r="E3" s="48"/>
    </row>
    <row r="4" spans="1:7" s="51" customFormat="1" ht="56.25" customHeight="1" x14ac:dyDescent="0.2">
      <c r="A4" s="355" t="s">
        <v>12</v>
      </c>
      <c r="B4" s="50" t="s">
        <v>74</v>
      </c>
      <c r="C4" s="50" t="s">
        <v>77</v>
      </c>
      <c r="D4" s="50" t="s">
        <v>78</v>
      </c>
      <c r="E4" s="357" t="s">
        <v>50</v>
      </c>
    </row>
    <row r="5" spans="1:7" s="51" customFormat="1" ht="65.25" customHeight="1" x14ac:dyDescent="0.2">
      <c r="A5" s="356"/>
      <c r="B5" s="266" t="s">
        <v>79</v>
      </c>
      <c r="C5" s="266" t="s">
        <v>80</v>
      </c>
      <c r="D5" s="267" t="s">
        <v>170</v>
      </c>
      <c r="E5" s="358"/>
    </row>
    <row r="6" spans="1:7" s="51" customFormat="1" ht="15.95" customHeight="1" x14ac:dyDescent="0.2">
      <c r="A6" s="136" t="s">
        <v>172</v>
      </c>
      <c r="B6" s="236">
        <v>1021.5</v>
      </c>
      <c r="C6" s="265">
        <v>230.09999999999997</v>
      </c>
      <c r="D6" s="244">
        <v>22.5</v>
      </c>
      <c r="E6" s="197" t="s">
        <v>173</v>
      </c>
    </row>
    <row r="7" spans="1:7" s="51" customFormat="1" ht="15.95" customHeight="1" x14ac:dyDescent="0.2">
      <c r="A7" s="137" t="s">
        <v>0</v>
      </c>
      <c r="B7" s="237">
        <v>937.40000000000009</v>
      </c>
      <c r="C7" s="238">
        <v>158</v>
      </c>
      <c r="D7" s="244">
        <v>16.899999999999999</v>
      </c>
      <c r="E7" s="142" t="s">
        <v>53</v>
      </c>
      <c r="F7" s="71"/>
    </row>
    <row r="8" spans="1:7" s="52" customFormat="1" ht="15.95" customHeight="1" x14ac:dyDescent="0.2">
      <c r="A8" s="138" t="s">
        <v>2</v>
      </c>
      <c r="B8" s="239">
        <v>264.40000000000003</v>
      </c>
      <c r="C8" s="240">
        <v>36.5</v>
      </c>
      <c r="D8" s="245">
        <v>13.8</v>
      </c>
      <c r="E8" s="143" t="s">
        <v>35</v>
      </c>
      <c r="F8" s="71"/>
    </row>
    <row r="9" spans="1:7" s="52" customFormat="1" ht="15.95" customHeight="1" x14ac:dyDescent="0.2">
      <c r="A9" s="90" t="s">
        <v>25</v>
      </c>
      <c r="B9" s="239">
        <v>75.100000000000009</v>
      </c>
      <c r="C9" s="240">
        <v>32.799999999999997</v>
      </c>
      <c r="D9" s="245">
        <v>43.7</v>
      </c>
      <c r="E9" s="89" t="s">
        <v>36</v>
      </c>
      <c r="F9" s="71"/>
    </row>
    <row r="10" spans="1:7" s="52" customFormat="1" ht="15.95" customHeight="1" x14ac:dyDescent="0.2">
      <c r="A10" s="139" t="s">
        <v>3</v>
      </c>
      <c r="B10" s="239">
        <v>78.2</v>
      </c>
      <c r="C10" s="240">
        <v>11.100000000000001</v>
      </c>
      <c r="D10" s="245">
        <v>14.2</v>
      </c>
      <c r="E10" s="143" t="s">
        <v>37</v>
      </c>
      <c r="F10" s="71"/>
    </row>
    <row r="11" spans="1:7" s="52" customFormat="1" ht="15.95" customHeight="1" x14ac:dyDescent="0.2">
      <c r="A11" s="139" t="s">
        <v>6</v>
      </c>
      <c r="B11" s="239">
        <v>92.4</v>
      </c>
      <c r="C11" s="240">
        <v>9</v>
      </c>
      <c r="D11" s="245">
        <v>9.6999999999999993</v>
      </c>
      <c r="E11" s="143" t="s">
        <v>38</v>
      </c>
      <c r="F11" s="71"/>
    </row>
    <row r="12" spans="1:7" s="52" customFormat="1" ht="15.95" customHeight="1" x14ac:dyDescent="0.2">
      <c r="A12" s="139" t="s">
        <v>4</v>
      </c>
      <c r="B12" s="239">
        <v>44.4</v>
      </c>
      <c r="C12" s="240">
        <v>7.8</v>
      </c>
      <c r="D12" s="245">
        <v>17.600000000000001</v>
      </c>
      <c r="E12" s="143" t="s">
        <v>54</v>
      </c>
      <c r="F12" s="71"/>
    </row>
    <row r="13" spans="1:7" s="52" customFormat="1" ht="15.95" customHeight="1" x14ac:dyDescent="0.2">
      <c r="A13" s="139" t="s">
        <v>5</v>
      </c>
      <c r="B13" s="239">
        <v>44.999999999999993</v>
      </c>
      <c r="C13" s="240">
        <v>0.4</v>
      </c>
      <c r="D13" s="245">
        <v>0.9</v>
      </c>
      <c r="E13" s="143" t="s">
        <v>39</v>
      </c>
      <c r="F13" s="71"/>
    </row>
    <row r="14" spans="1:7" s="52" customFormat="1" ht="15.95" customHeight="1" x14ac:dyDescent="0.2">
      <c r="A14" s="139" t="s">
        <v>11</v>
      </c>
      <c r="B14" s="239">
        <v>95.6</v>
      </c>
      <c r="C14" s="240">
        <v>2</v>
      </c>
      <c r="D14" s="245">
        <v>2.1</v>
      </c>
      <c r="E14" s="143" t="s">
        <v>40</v>
      </c>
      <c r="F14" s="71"/>
    </row>
    <row r="15" spans="1:7" s="52" customFormat="1" ht="15.95" customHeight="1" x14ac:dyDescent="0.2">
      <c r="A15" s="139" t="s">
        <v>10</v>
      </c>
      <c r="B15" s="239">
        <v>48.3</v>
      </c>
      <c r="C15" s="240">
        <v>46.3</v>
      </c>
      <c r="D15" s="245">
        <v>95.9</v>
      </c>
      <c r="E15" s="144" t="s">
        <v>55</v>
      </c>
      <c r="F15" s="71"/>
    </row>
    <row r="16" spans="1:7" s="52" customFormat="1" ht="15.95" customHeight="1" x14ac:dyDescent="0.2">
      <c r="A16" s="139" t="s">
        <v>13</v>
      </c>
      <c r="B16" s="239">
        <v>10.100000000000001</v>
      </c>
      <c r="C16" s="240">
        <v>0.4</v>
      </c>
      <c r="D16" s="245">
        <v>4</v>
      </c>
      <c r="E16" s="143" t="s">
        <v>56</v>
      </c>
      <c r="F16" s="71"/>
    </row>
    <row r="17" spans="1:6" s="52" customFormat="1" ht="15.95" customHeight="1" x14ac:dyDescent="0.2">
      <c r="A17" s="139" t="s">
        <v>9</v>
      </c>
      <c r="B17" s="239">
        <v>50.400000000000006</v>
      </c>
      <c r="C17" s="240">
        <v>2.8</v>
      </c>
      <c r="D17" s="245">
        <v>5.6</v>
      </c>
      <c r="E17" s="143" t="s">
        <v>57</v>
      </c>
      <c r="F17" s="71"/>
    </row>
    <row r="18" spans="1:6" s="52" customFormat="1" ht="15.95" customHeight="1" x14ac:dyDescent="0.2">
      <c r="A18" s="139" t="s">
        <v>8</v>
      </c>
      <c r="B18" s="239">
        <v>133.50000000000003</v>
      </c>
      <c r="C18" s="240">
        <v>8.8999999999999986</v>
      </c>
      <c r="D18" s="245">
        <v>6.7</v>
      </c>
      <c r="E18" s="143" t="s">
        <v>41</v>
      </c>
      <c r="F18" s="71"/>
    </row>
    <row r="19" spans="1:6" s="52" customFormat="1" ht="15.95" customHeight="1" x14ac:dyDescent="0.2">
      <c r="A19" s="137" t="s">
        <v>1</v>
      </c>
      <c r="B19" s="237">
        <v>84.1</v>
      </c>
      <c r="C19" s="238">
        <v>72.099999999999994</v>
      </c>
      <c r="D19" s="244">
        <v>85.7</v>
      </c>
      <c r="E19" s="142" t="s">
        <v>58</v>
      </c>
      <c r="F19" s="71"/>
    </row>
    <row r="20" spans="1:6" s="52" customFormat="1" ht="15.95" customHeight="1" x14ac:dyDescent="0.2">
      <c r="A20" s="140" t="s">
        <v>14</v>
      </c>
      <c r="B20" s="239">
        <v>20.400000000000002</v>
      </c>
      <c r="C20" s="240">
        <v>18.2</v>
      </c>
      <c r="D20" s="245">
        <v>89.2</v>
      </c>
      <c r="E20" s="143" t="s">
        <v>59</v>
      </c>
      <c r="F20" s="69"/>
    </row>
    <row r="21" spans="1:6" s="52" customFormat="1" ht="15.95" customHeight="1" x14ac:dyDescent="0.2">
      <c r="A21" s="140" t="s">
        <v>15</v>
      </c>
      <c r="B21" s="241">
        <v>8.6999999999999993</v>
      </c>
      <c r="C21" s="240">
        <v>6.1999999999999993</v>
      </c>
      <c r="D21" s="245">
        <v>71.3</v>
      </c>
      <c r="E21" s="143" t="s">
        <v>60</v>
      </c>
      <c r="F21" s="69"/>
    </row>
    <row r="22" spans="1:6" s="52" customFormat="1" ht="15.95" customHeight="1" x14ac:dyDescent="0.2">
      <c r="A22" s="140" t="s">
        <v>16</v>
      </c>
      <c r="B22" s="241">
        <v>14.100000000000001</v>
      </c>
      <c r="C22" s="240">
        <v>12.7</v>
      </c>
      <c r="D22" s="245">
        <v>90.1</v>
      </c>
      <c r="E22" s="143" t="s">
        <v>61</v>
      </c>
      <c r="F22" s="69"/>
    </row>
    <row r="23" spans="1:6" s="52" customFormat="1" ht="15.95" customHeight="1" x14ac:dyDescent="0.2">
      <c r="A23" s="140" t="s">
        <v>17</v>
      </c>
      <c r="B23" s="241">
        <v>28.6</v>
      </c>
      <c r="C23" s="240">
        <v>23.6</v>
      </c>
      <c r="D23" s="245">
        <v>82.5</v>
      </c>
      <c r="E23" s="143" t="s">
        <v>62</v>
      </c>
      <c r="F23" s="69"/>
    </row>
    <row r="24" spans="1:6" s="53" customFormat="1" ht="15.95" customHeight="1" x14ac:dyDescent="0.2">
      <c r="A24" s="141" t="s">
        <v>18</v>
      </c>
      <c r="B24" s="242">
        <v>12.3</v>
      </c>
      <c r="C24" s="243">
        <v>11.4</v>
      </c>
      <c r="D24" s="246">
        <v>92.7</v>
      </c>
      <c r="E24" s="145" t="s">
        <v>63</v>
      </c>
    </row>
    <row r="25" spans="1:6" s="52" customFormat="1" ht="39" customHeight="1" x14ac:dyDescent="0.2">
      <c r="A25" s="351" t="s">
        <v>132</v>
      </c>
      <c r="B25" s="352"/>
      <c r="C25" s="352"/>
      <c r="D25" s="353" t="s">
        <v>133</v>
      </c>
      <c r="E25" s="354"/>
    </row>
    <row r="26" spans="1:6" s="52" customFormat="1" ht="17.100000000000001" customHeight="1" x14ac:dyDescent="0.2">
      <c r="A26" s="54"/>
    </row>
    <row r="27" spans="1:6" s="52" customFormat="1" ht="17.100000000000001" customHeight="1" x14ac:dyDescent="0.2">
      <c r="A27" s="54"/>
    </row>
    <row r="28" spans="1:6" s="52" customFormat="1" ht="17.100000000000001" customHeight="1" x14ac:dyDescent="0.2">
      <c r="A28" s="54"/>
    </row>
    <row r="29" spans="1:6" s="52" customFormat="1" ht="17.100000000000001" customHeight="1" x14ac:dyDescent="0.2">
      <c r="A29" s="54"/>
    </row>
    <row r="30" spans="1:6" s="52" customFormat="1" ht="17.100000000000001" customHeight="1" x14ac:dyDescent="0.2">
      <c r="A30" s="54"/>
    </row>
    <row r="31" spans="1:6" s="52" customFormat="1" ht="17.100000000000001" customHeight="1" x14ac:dyDescent="0.2">
      <c r="A31" s="54"/>
    </row>
    <row r="32" spans="1:6" s="52" customFormat="1" ht="17.100000000000001" customHeight="1" x14ac:dyDescent="0.2">
      <c r="A32" s="54"/>
    </row>
    <row r="33" spans="1:1" s="52" customFormat="1" ht="17.100000000000001" customHeight="1" x14ac:dyDescent="0.2">
      <c r="A33" s="54"/>
    </row>
    <row r="34" spans="1:1" s="52" customFormat="1" ht="17.100000000000001" customHeight="1" x14ac:dyDescent="0.2">
      <c r="A34" s="54"/>
    </row>
    <row r="35" spans="1:1" s="52" customFormat="1" ht="17.100000000000001" customHeight="1" x14ac:dyDescent="0.2">
      <c r="A35" s="54"/>
    </row>
    <row r="36" spans="1:1" s="52" customFormat="1" ht="17.100000000000001" customHeight="1" x14ac:dyDescent="0.2">
      <c r="A36" s="54"/>
    </row>
    <row r="37" spans="1:1" s="52" customFormat="1" ht="17.100000000000001" customHeight="1" x14ac:dyDescent="0.2">
      <c r="A37" s="54"/>
    </row>
    <row r="38" spans="1:1" s="52" customFormat="1" ht="17.100000000000001" customHeight="1" x14ac:dyDescent="0.2">
      <c r="A38" s="54"/>
    </row>
    <row r="39" spans="1:1" s="52" customFormat="1" ht="17.100000000000001" customHeight="1" x14ac:dyDescent="0.2">
      <c r="A39" s="54"/>
    </row>
    <row r="40" spans="1:1" s="52" customFormat="1" ht="17.100000000000001" customHeight="1" x14ac:dyDescent="0.2">
      <c r="A40" s="54"/>
    </row>
    <row r="41" spans="1:1" s="52" customFormat="1" ht="17.100000000000001" customHeight="1" x14ac:dyDescent="0.2">
      <c r="A41" s="54"/>
    </row>
    <row r="42" spans="1:1" s="52" customFormat="1" ht="17.100000000000001" customHeight="1" x14ac:dyDescent="0.2">
      <c r="A42" s="54"/>
    </row>
    <row r="43" spans="1:1" s="52" customFormat="1" ht="17.100000000000001" customHeight="1" x14ac:dyDescent="0.2">
      <c r="A43" s="54"/>
    </row>
    <row r="44" spans="1:1" s="52" customFormat="1" ht="17.100000000000001" customHeight="1" x14ac:dyDescent="0.2">
      <c r="A44" s="54"/>
    </row>
    <row r="45" spans="1:1" s="52" customFormat="1" ht="17.100000000000001" customHeight="1" x14ac:dyDescent="0.2">
      <c r="A45" s="54"/>
    </row>
    <row r="46" spans="1:1" s="52" customFormat="1" ht="17.100000000000001" customHeight="1" x14ac:dyDescent="0.2">
      <c r="A46" s="54"/>
    </row>
    <row r="47" spans="1:1" s="52" customFormat="1" ht="17.100000000000001" customHeight="1" x14ac:dyDescent="0.2">
      <c r="A47" s="54"/>
    </row>
    <row r="48" spans="1:1" s="52" customFormat="1" ht="17.100000000000001" customHeight="1" x14ac:dyDescent="0.2">
      <c r="A48" s="54"/>
    </row>
    <row r="49" spans="1:1" s="52" customFormat="1" ht="17.100000000000001" customHeight="1" x14ac:dyDescent="0.2">
      <c r="A49" s="54"/>
    </row>
    <row r="50" spans="1:1" s="52" customFormat="1" ht="17.100000000000001" customHeight="1" x14ac:dyDescent="0.2">
      <c r="A50" s="54"/>
    </row>
    <row r="51" spans="1:1" s="52" customFormat="1" ht="17.100000000000001" customHeight="1" x14ac:dyDescent="0.2">
      <c r="A51" s="54"/>
    </row>
    <row r="52" spans="1:1" s="52" customFormat="1" ht="17.100000000000001" customHeight="1" x14ac:dyDescent="0.2">
      <c r="A52" s="54"/>
    </row>
    <row r="53" spans="1:1" s="52" customFormat="1" ht="17.100000000000001" customHeight="1" x14ac:dyDescent="0.2">
      <c r="A53" s="54"/>
    </row>
    <row r="54" spans="1:1" s="52" customFormat="1" ht="17.100000000000001" customHeight="1" x14ac:dyDescent="0.2">
      <c r="A54" s="54"/>
    </row>
    <row r="55" spans="1:1" s="52" customFormat="1" ht="17.100000000000001" customHeight="1" x14ac:dyDescent="0.2">
      <c r="A55" s="54"/>
    </row>
    <row r="56" spans="1:1" s="52" customFormat="1" ht="17.100000000000001" customHeight="1" x14ac:dyDescent="0.2">
      <c r="A56" s="54"/>
    </row>
    <row r="57" spans="1:1" s="52" customFormat="1" ht="17.100000000000001" customHeight="1" x14ac:dyDescent="0.2">
      <c r="A57" s="54"/>
    </row>
    <row r="58" spans="1:1" s="52" customFormat="1" ht="17.100000000000001" customHeight="1" x14ac:dyDescent="0.2">
      <c r="A58" s="54"/>
    </row>
    <row r="59" spans="1:1" s="52" customFormat="1" ht="17.100000000000001" customHeight="1" x14ac:dyDescent="0.2">
      <c r="A59" s="54"/>
    </row>
    <row r="60" spans="1:1" s="52" customFormat="1" ht="17.100000000000001" customHeight="1" x14ac:dyDescent="0.2">
      <c r="A60" s="54"/>
    </row>
    <row r="61" spans="1:1" s="52" customFormat="1" ht="17.100000000000001" customHeight="1" x14ac:dyDescent="0.2">
      <c r="A61" s="54"/>
    </row>
    <row r="62" spans="1:1" s="52" customFormat="1" ht="17.100000000000001" customHeight="1" x14ac:dyDescent="0.2">
      <c r="A62" s="54"/>
    </row>
    <row r="63" spans="1:1" s="52" customFormat="1" ht="17.100000000000001" customHeight="1" x14ac:dyDescent="0.2">
      <c r="A63" s="54"/>
    </row>
  </sheetData>
  <mergeCells count="6">
    <mergeCell ref="A1:E1"/>
    <mergeCell ref="A2:E2"/>
    <mergeCell ref="A4:A5"/>
    <mergeCell ref="E4:E5"/>
    <mergeCell ref="A25:C25"/>
    <mergeCell ref="D25:E25"/>
  </mergeCells>
  <printOptions horizontalCentered="1"/>
  <pageMargins left="0.59055118110236227" right="0.59055118110236227" top="0.78740157480314965" bottom="0.59055118110236227" header="0.51181102362204722" footer="0.51181102362204722"/>
  <pageSetup paperSize="9" scale="94" orientation="portrait"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62"/>
  <sheetViews>
    <sheetView rightToLeft="1" view="pageBreakPreview" topLeftCell="A8" zoomScaleNormal="100" zoomScaleSheetLayoutView="100" workbookViewId="0">
      <selection activeCell="A14" sqref="A14"/>
    </sheetView>
  </sheetViews>
  <sheetFormatPr defaultRowHeight="21" x14ac:dyDescent="0.2"/>
  <cols>
    <col min="1" max="1" width="16.7109375" style="55" customWidth="1"/>
    <col min="2" max="2" width="15.28515625" style="55" customWidth="1"/>
    <col min="3" max="3" width="14.28515625" style="56" customWidth="1"/>
    <col min="4" max="4" width="13.85546875" style="56" customWidth="1"/>
    <col min="5" max="5" width="20.7109375" style="57" customWidth="1"/>
    <col min="6" max="16384" width="9.140625" style="56"/>
  </cols>
  <sheetData>
    <row r="1" spans="1:5" s="46" customFormat="1" ht="29.25" customHeight="1" x14ac:dyDescent="0.2">
      <c r="A1" s="317" t="s">
        <v>126</v>
      </c>
      <c r="B1" s="369"/>
      <c r="C1" s="369"/>
      <c r="D1" s="369"/>
      <c r="E1" s="369"/>
    </row>
    <row r="2" spans="1:5" s="47" customFormat="1" ht="24.75" customHeight="1" x14ac:dyDescent="0.2">
      <c r="A2" s="370" t="s">
        <v>171</v>
      </c>
      <c r="B2" s="369"/>
      <c r="C2" s="369"/>
      <c r="D2" s="369"/>
      <c r="E2" s="369"/>
    </row>
    <row r="3" spans="1:5" s="47" customFormat="1" ht="16.5" customHeight="1" x14ac:dyDescent="0.2">
      <c r="A3" s="72" t="s">
        <v>81</v>
      </c>
      <c r="B3" s="48"/>
      <c r="C3" s="48"/>
      <c r="D3" s="48"/>
      <c r="E3" s="73" t="s">
        <v>82</v>
      </c>
    </row>
    <row r="4" spans="1:5" s="47" customFormat="1" ht="16.5" customHeight="1" x14ac:dyDescent="0.2">
      <c r="A4" s="355" t="s">
        <v>12</v>
      </c>
      <c r="B4" s="365" t="s">
        <v>83</v>
      </c>
      <c r="C4" s="366"/>
      <c r="D4" s="222" t="s">
        <v>155</v>
      </c>
      <c r="E4" s="357" t="s">
        <v>50</v>
      </c>
    </row>
    <row r="5" spans="1:5" s="51" customFormat="1" ht="40.5" customHeight="1" x14ac:dyDescent="0.2">
      <c r="A5" s="288"/>
      <c r="B5" s="223" t="s">
        <v>149</v>
      </c>
      <c r="C5" s="50" t="s">
        <v>150</v>
      </c>
      <c r="D5" s="205" t="s">
        <v>151</v>
      </c>
      <c r="E5" s="294"/>
    </row>
    <row r="6" spans="1:5" s="51" customFormat="1" ht="39.75" customHeight="1" x14ac:dyDescent="0.2">
      <c r="A6" s="289"/>
      <c r="B6" s="206" t="s">
        <v>152</v>
      </c>
      <c r="C6" s="208" t="s">
        <v>153</v>
      </c>
      <c r="D6" s="207" t="s">
        <v>154</v>
      </c>
      <c r="E6" s="295"/>
    </row>
    <row r="7" spans="1:5" s="51" customFormat="1" ht="15.95" customHeight="1" x14ac:dyDescent="0.2">
      <c r="A7" s="136" t="s">
        <v>172</v>
      </c>
      <c r="B7" s="258" t="s">
        <v>84</v>
      </c>
      <c r="C7" s="259">
        <f>C8+C20</f>
        <v>101.4</v>
      </c>
      <c r="D7" s="260">
        <v>514.70000000000005</v>
      </c>
      <c r="E7" s="197" t="s">
        <v>173</v>
      </c>
    </row>
    <row r="8" spans="1:5" s="51" customFormat="1" ht="15.95" customHeight="1" x14ac:dyDescent="0.2">
      <c r="A8" s="131" t="s">
        <v>0</v>
      </c>
      <c r="B8" s="74">
        <f>SUM(B9:B19)</f>
        <v>297.30000000000007</v>
      </c>
      <c r="C8" s="75">
        <v>98.2</v>
      </c>
      <c r="D8" s="261">
        <v>514.29999999999995</v>
      </c>
      <c r="E8" s="198" t="s">
        <v>53</v>
      </c>
    </row>
    <row r="9" spans="1:5" s="52" customFormat="1" ht="15.95" customHeight="1" x14ac:dyDescent="0.2">
      <c r="A9" s="90" t="s">
        <v>2</v>
      </c>
      <c r="B9" s="76">
        <v>30.7</v>
      </c>
      <c r="C9" s="77">
        <v>36.200000000000003</v>
      </c>
      <c r="D9" s="262">
        <v>62.9</v>
      </c>
      <c r="E9" s="199" t="s">
        <v>35</v>
      </c>
    </row>
    <row r="10" spans="1:5" s="52" customFormat="1" ht="15.95" customHeight="1" x14ac:dyDescent="0.2">
      <c r="A10" s="90" t="s">
        <v>25</v>
      </c>
      <c r="B10" s="76">
        <v>5.9</v>
      </c>
      <c r="C10" s="77">
        <v>25.5</v>
      </c>
      <c r="D10" s="262">
        <v>19.2</v>
      </c>
      <c r="E10" s="199" t="s">
        <v>36</v>
      </c>
    </row>
    <row r="11" spans="1:5" s="52" customFormat="1" ht="15.95" customHeight="1" x14ac:dyDescent="0.2">
      <c r="A11" s="90" t="s">
        <v>3</v>
      </c>
      <c r="B11" s="76">
        <v>19.399999999999999</v>
      </c>
      <c r="C11" s="77">
        <v>1.3</v>
      </c>
      <c r="D11" s="262">
        <v>0.5</v>
      </c>
      <c r="E11" s="199" t="s">
        <v>37</v>
      </c>
    </row>
    <row r="12" spans="1:5" s="52" customFormat="1" ht="15.95" customHeight="1" x14ac:dyDescent="0.2">
      <c r="A12" s="90" t="s">
        <v>6</v>
      </c>
      <c r="B12" s="76">
        <v>28.4</v>
      </c>
      <c r="C12" s="77">
        <v>2.5</v>
      </c>
      <c r="D12" s="263">
        <v>113</v>
      </c>
      <c r="E12" s="199" t="s">
        <v>38</v>
      </c>
    </row>
    <row r="13" spans="1:5" s="52" customFormat="1" ht="15.95" customHeight="1" x14ac:dyDescent="0.2">
      <c r="A13" s="90" t="s">
        <v>4</v>
      </c>
      <c r="B13" s="76">
        <v>8.9</v>
      </c>
      <c r="C13" s="77">
        <v>2.5</v>
      </c>
      <c r="D13" s="263" t="s">
        <v>47</v>
      </c>
      <c r="E13" s="199" t="s">
        <v>54</v>
      </c>
    </row>
    <row r="14" spans="1:5" s="52" customFormat="1" ht="15.95" customHeight="1" x14ac:dyDescent="0.2">
      <c r="A14" s="90" t="s">
        <v>5</v>
      </c>
      <c r="B14" s="76">
        <v>8.8000000000000007</v>
      </c>
      <c r="C14" s="77">
        <v>11.8</v>
      </c>
      <c r="D14" s="262">
        <v>9.8000000000000007</v>
      </c>
      <c r="E14" s="199" t="s">
        <v>39</v>
      </c>
    </row>
    <row r="15" spans="1:5" s="52" customFormat="1" ht="15.95" customHeight="1" x14ac:dyDescent="0.2">
      <c r="A15" s="90" t="s">
        <v>11</v>
      </c>
      <c r="B15" s="76">
        <v>46.5</v>
      </c>
      <c r="C15" s="77">
        <v>2.1</v>
      </c>
      <c r="D15" s="262">
        <v>34.9</v>
      </c>
      <c r="E15" s="199" t="s">
        <v>40</v>
      </c>
    </row>
    <row r="16" spans="1:5" s="52" customFormat="1" ht="15.95" customHeight="1" x14ac:dyDescent="0.2">
      <c r="A16" s="90" t="s">
        <v>10</v>
      </c>
      <c r="B16" s="76">
        <v>9.6</v>
      </c>
      <c r="C16" s="77">
        <v>3.5</v>
      </c>
      <c r="D16" s="263">
        <v>37</v>
      </c>
      <c r="E16" s="199" t="s">
        <v>55</v>
      </c>
    </row>
    <row r="17" spans="1:5" s="52" customFormat="1" ht="15.95" customHeight="1" x14ac:dyDescent="0.2">
      <c r="A17" s="90" t="s">
        <v>13</v>
      </c>
      <c r="B17" s="76">
        <v>34.200000000000003</v>
      </c>
      <c r="C17" s="77">
        <v>2</v>
      </c>
      <c r="D17" s="263">
        <v>202</v>
      </c>
      <c r="E17" s="199" t="s">
        <v>56</v>
      </c>
    </row>
    <row r="18" spans="1:5" s="52" customFormat="1" ht="15.95" customHeight="1" x14ac:dyDescent="0.2">
      <c r="A18" s="90" t="s">
        <v>9</v>
      </c>
      <c r="B18" s="76">
        <v>21.4</v>
      </c>
      <c r="C18" s="77">
        <v>1.4</v>
      </c>
      <c r="D18" s="263">
        <v>22</v>
      </c>
      <c r="E18" s="199" t="s">
        <v>57</v>
      </c>
    </row>
    <row r="19" spans="1:5" s="52" customFormat="1" ht="15.95" customHeight="1" x14ac:dyDescent="0.2">
      <c r="A19" s="90" t="s">
        <v>8</v>
      </c>
      <c r="B19" s="76">
        <v>83.5</v>
      </c>
      <c r="C19" s="77">
        <v>9.4</v>
      </c>
      <c r="D19" s="263">
        <v>13</v>
      </c>
      <c r="E19" s="199" t="s">
        <v>41</v>
      </c>
    </row>
    <row r="20" spans="1:5" s="52" customFormat="1" ht="15.95" customHeight="1" x14ac:dyDescent="0.2">
      <c r="A20" s="132" t="s">
        <v>1</v>
      </c>
      <c r="B20" s="78" t="s">
        <v>84</v>
      </c>
      <c r="C20" s="79">
        <v>3.2</v>
      </c>
      <c r="D20" s="264">
        <v>0.4</v>
      </c>
      <c r="E20" s="257" t="s">
        <v>58</v>
      </c>
    </row>
    <row r="21" spans="1:5" s="52" customFormat="1" ht="96" customHeight="1" x14ac:dyDescent="0.2">
      <c r="A21" s="373" t="s">
        <v>178</v>
      </c>
      <c r="B21" s="374"/>
      <c r="C21" s="371" t="s">
        <v>179</v>
      </c>
      <c r="D21" s="372"/>
      <c r="E21" s="372"/>
    </row>
    <row r="22" spans="1:5" s="52" customFormat="1" ht="57" customHeight="1" x14ac:dyDescent="0.2">
      <c r="A22" s="367" t="s">
        <v>156</v>
      </c>
      <c r="B22" s="368"/>
      <c r="C22" s="361" t="s">
        <v>157</v>
      </c>
      <c r="D22" s="362"/>
      <c r="E22" s="362"/>
    </row>
    <row r="23" spans="1:5" s="52" customFormat="1" ht="17.100000000000001" customHeight="1" x14ac:dyDescent="0.2">
      <c r="A23" s="364" t="s">
        <v>85</v>
      </c>
      <c r="B23" s="360"/>
      <c r="C23" s="363" t="s">
        <v>86</v>
      </c>
      <c r="D23" s="362"/>
      <c r="E23" s="362"/>
    </row>
    <row r="24" spans="1:5" s="52" customFormat="1" ht="17.100000000000001" customHeight="1" x14ac:dyDescent="0.2">
      <c r="A24" s="359" t="s">
        <v>87</v>
      </c>
      <c r="B24" s="360"/>
      <c r="C24" s="363" t="s">
        <v>88</v>
      </c>
      <c r="D24" s="362"/>
      <c r="E24" s="362"/>
    </row>
    <row r="25" spans="1:5" s="52" customFormat="1" ht="17.100000000000001" customHeight="1" x14ac:dyDescent="0.2">
      <c r="A25" s="54"/>
      <c r="B25" s="54"/>
    </row>
    <row r="26" spans="1:5" s="52" customFormat="1" ht="17.100000000000001" customHeight="1" x14ac:dyDescent="0.2">
      <c r="A26" s="54"/>
      <c r="B26" s="54"/>
    </row>
    <row r="27" spans="1:5" s="52" customFormat="1" ht="17.100000000000001" customHeight="1" x14ac:dyDescent="0.2">
      <c r="A27" s="54"/>
      <c r="B27" s="54"/>
    </row>
    <row r="28" spans="1:5" s="52" customFormat="1" ht="17.100000000000001" customHeight="1" x14ac:dyDescent="0.2">
      <c r="A28" s="54"/>
      <c r="B28" s="54"/>
    </row>
    <row r="29" spans="1:5" s="52" customFormat="1" ht="17.100000000000001" customHeight="1" x14ac:dyDescent="0.2">
      <c r="A29" s="54"/>
      <c r="B29" s="54"/>
    </row>
    <row r="30" spans="1:5" s="52" customFormat="1" ht="17.100000000000001" customHeight="1" x14ac:dyDescent="0.2">
      <c r="A30" s="54"/>
      <c r="B30" s="54"/>
    </row>
    <row r="31" spans="1:5" s="52" customFormat="1" ht="17.100000000000001" customHeight="1" x14ac:dyDescent="0.2">
      <c r="A31" s="54"/>
      <c r="B31" s="54"/>
    </row>
    <row r="32" spans="1:5" s="52" customFormat="1" ht="17.100000000000001" customHeight="1" x14ac:dyDescent="0.2">
      <c r="A32" s="54"/>
      <c r="B32" s="54"/>
    </row>
    <row r="33" spans="1:2" s="52" customFormat="1" ht="17.100000000000001" customHeight="1" x14ac:dyDescent="0.2">
      <c r="A33" s="54"/>
      <c r="B33" s="54"/>
    </row>
    <row r="34" spans="1:2" s="52" customFormat="1" ht="17.100000000000001" customHeight="1" x14ac:dyDescent="0.2">
      <c r="A34" s="54"/>
      <c r="B34" s="54"/>
    </row>
    <row r="35" spans="1:2" s="52" customFormat="1" ht="17.100000000000001" customHeight="1" x14ac:dyDescent="0.2">
      <c r="A35" s="54"/>
      <c r="B35" s="54"/>
    </row>
    <row r="36" spans="1:2" s="52" customFormat="1" ht="17.100000000000001" customHeight="1" x14ac:dyDescent="0.2">
      <c r="A36" s="54"/>
      <c r="B36" s="54"/>
    </row>
    <row r="37" spans="1:2" s="52" customFormat="1" ht="17.100000000000001" customHeight="1" x14ac:dyDescent="0.2">
      <c r="A37" s="54"/>
      <c r="B37" s="54"/>
    </row>
    <row r="38" spans="1:2" s="52" customFormat="1" ht="17.100000000000001" customHeight="1" x14ac:dyDescent="0.2">
      <c r="A38" s="54"/>
      <c r="B38" s="54"/>
    </row>
    <row r="39" spans="1:2" s="52" customFormat="1" ht="17.100000000000001" customHeight="1" x14ac:dyDescent="0.2">
      <c r="A39" s="54"/>
      <c r="B39" s="54"/>
    </row>
    <row r="40" spans="1:2" s="52" customFormat="1" ht="17.100000000000001" customHeight="1" x14ac:dyDescent="0.2">
      <c r="A40" s="54"/>
      <c r="B40" s="54"/>
    </row>
    <row r="41" spans="1:2" s="52" customFormat="1" ht="17.100000000000001" customHeight="1" x14ac:dyDescent="0.2">
      <c r="A41" s="54"/>
      <c r="B41" s="54"/>
    </row>
    <row r="42" spans="1:2" s="52" customFormat="1" ht="17.100000000000001" customHeight="1" x14ac:dyDescent="0.2">
      <c r="A42" s="54"/>
      <c r="B42" s="54"/>
    </row>
    <row r="43" spans="1:2" s="52" customFormat="1" ht="17.100000000000001" customHeight="1" x14ac:dyDescent="0.2">
      <c r="A43" s="54"/>
      <c r="B43" s="54"/>
    </row>
    <row r="44" spans="1:2" s="52" customFormat="1" ht="17.100000000000001" customHeight="1" x14ac:dyDescent="0.2">
      <c r="A44" s="54"/>
      <c r="B44" s="54"/>
    </row>
    <row r="45" spans="1:2" s="52" customFormat="1" ht="17.100000000000001" customHeight="1" x14ac:dyDescent="0.2">
      <c r="A45" s="54"/>
      <c r="B45" s="54"/>
    </row>
    <row r="46" spans="1:2" s="52" customFormat="1" ht="17.100000000000001" customHeight="1" x14ac:dyDescent="0.2">
      <c r="A46" s="54"/>
      <c r="B46" s="54"/>
    </row>
    <row r="47" spans="1:2" s="52" customFormat="1" ht="17.100000000000001" customHeight="1" x14ac:dyDescent="0.2">
      <c r="A47" s="54"/>
      <c r="B47" s="54"/>
    </row>
    <row r="48" spans="1:2" s="52" customFormat="1" ht="17.100000000000001" customHeight="1" x14ac:dyDescent="0.2">
      <c r="A48" s="54"/>
      <c r="B48" s="54"/>
    </row>
    <row r="49" spans="1:2" s="52" customFormat="1" ht="17.100000000000001" customHeight="1" x14ac:dyDescent="0.2">
      <c r="A49" s="54"/>
      <c r="B49" s="54"/>
    </row>
    <row r="50" spans="1:2" s="52" customFormat="1" ht="17.100000000000001" customHeight="1" x14ac:dyDescent="0.2">
      <c r="A50" s="54"/>
      <c r="B50" s="54"/>
    </row>
    <row r="51" spans="1:2" s="52" customFormat="1" ht="17.100000000000001" customHeight="1" x14ac:dyDescent="0.2">
      <c r="A51" s="54"/>
      <c r="B51" s="54"/>
    </row>
    <row r="52" spans="1:2" s="52" customFormat="1" ht="17.100000000000001" customHeight="1" x14ac:dyDescent="0.2">
      <c r="A52" s="54"/>
      <c r="B52" s="54"/>
    </row>
    <row r="53" spans="1:2" s="52" customFormat="1" ht="17.100000000000001" customHeight="1" x14ac:dyDescent="0.2">
      <c r="A53" s="54"/>
      <c r="B53" s="54"/>
    </row>
    <row r="54" spans="1:2" s="52" customFormat="1" ht="17.100000000000001" customHeight="1" x14ac:dyDescent="0.2">
      <c r="A54" s="54"/>
      <c r="B54" s="54"/>
    </row>
    <row r="55" spans="1:2" s="52" customFormat="1" ht="17.100000000000001" customHeight="1" x14ac:dyDescent="0.2">
      <c r="A55" s="54"/>
      <c r="B55" s="54"/>
    </row>
    <row r="56" spans="1:2" s="52" customFormat="1" ht="17.100000000000001" customHeight="1" x14ac:dyDescent="0.2">
      <c r="A56" s="54"/>
      <c r="B56" s="54"/>
    </row>
    <row r="57" spans="1:2" s="52" customFormat="1" ht="17.100000000000001" customHeight="1" x14ac:dyDescent="0.2">
      <c r="A57" s="54"/>
      <c r="B57" s="54"/>
    </row>
    <row r="58" spans="1:2" s="52" customFormat="1" ht="17.100000000000001" customHeight="1" x14ac:dyDescent="0.2">
      <c r="A58" s="54"/>
      <c r="B58" s="54"/>
    </row>
    <row r="59" spans="1:2" s="52" customFormat="1" ht="17.100000000000001" customHeight="1" x14ac:dyDescent="0.2">
      <c r="A59" s="54"/>
      <c r="B59" s="54"/>
    </row>
    <row r="60" spans="1:2" s="52" customFormat="1" ht="17.100000000000001" customHeight="1" x14ac:dyDescent="0.2">
      <c r="A60" s="54"/>
      <c r="B60" s="54"/>
    </row>
    <row r="61" spans="1:2" s="52" customFormat="1" ht="17.100000000000001" customHeight="1" x14ac:dyDescent="0.2">
      <c r="A61" s="54"/>
      <c r="B61" s="54"/>
    </row>
    <row r="62" spans="1:2" s="52" customFormat="1" ht="17.100000000000001" customHeight="1" x14ac:dyDescent="0.2">
      <c r="A62" s="54"/>
      <c r="B62" s="54"/>
    </row>
  </sheetData>
  <mergeCells count="13">
    <mergeCell ref="A4:A6"/>
    <mergeCell ref="B4:C4"/>
    <mergeCell ref="E4:E6"/>
    <mergeCell ref="A22:B22"/>
    <mergeCell ref="A1:E1"/>
    <mergeCell ref="A2:E2"/>
    <mergeCell ref="C21:E21"/>
    <mergeCell ref="A21:B21"/>
    <mergeCell ref="A24:B24"/>
    <mergeCell ref="C22:E22"/>
    <mergeCell ref="C23:E23"/>
    <mergeCell ref="C24:E24"/>
    <mergeCell ref="A23:B23"/>
  </mergeCells>
  <printOptions horizontalCentered="1"/>
  <pageMargins left="0.59055118110236227" right="0.59055118110236227" top="0.78740157480314965" bottom="0.59055118110236227" header="0.51181102362204722" footer="0.51181102362204722"/>
  <pageSetup paperSize="9" scale="94" orientation="portrait" useFirstPageNumber="1"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8"/>
  <sheetViews>
    <sheetView rightToLeft="1" tabSelected="1" view="pageBreakPreview" zoomScaleNormal="100" zoomScaleSheetLayoutView="100" workbookViewId="0">
      <selection activeCell="E18" sqref="E18"/>
    </sheetView>
  </sheetViews>
  <sheetFormatPr defaultRowHeight="15" x14ac:dyDescent="0.25"/>
  <cols>
    <col min="1" max="1" width="20.5703125" style="30" customWidth="1"/>
    <col min="2" max="2" width="14.42578125" style="30" customWidth="1"/>
    <col min="3" max="3" width="13.140625" style="30" customWidth="1"/>
    <col min="4" max="4" width="13.42578125" style="30" customWidth="1"/>
    <col min="5" max="5" width="23.42578125" style="30" customWidth="1"/>
    <col min="6" max="6" width="8.7109375" style="30" customWidth="1"/>
    <col min="7" max="16384" width="9.140625" style="30"/>
  </cols>
  <sheetData>
    <row r="1" spans="1:7" ht="32.25" customHeight="1" x14ac:dyDescent="0.25">
      <c r="A1" s="377" t="s">
        <v>124</v>
      </c>
      <c r="B1" s="378"/>
      <c r="C1" s="379"/>
      <c r="D1" s="379"/>
      <c r="E1" s="379"/>
      <c r="F1" s="80"/>
      <c r="G1" s="80"/>
    </row>
    <row r="2" spans="1:7" ht="32.25" customHeight="1" x14ac:dyDescent="0.25">
      <c r="A2" s="380" t="s">
        <v>125</v>
      </c>
      <c r="B2" s="381"/>
      <c r="C2" s="381"/>
      <c r="D2" s="381"/>
      <c r="E2" s="381"/>
    </row>
    <row r="3" spans="1:7" ht="15.75" customHeight="1" x14ac:dyDescent="0.25">
      <c r="A3" s="31" t="s">
        <v>31</v>
      </c>
      <c r="B3" s="32"/>
      <c r="C3" s="29"/>
      <c r="D3" s="29"/>
      <c r="E3" s="33" t="s">
        <v>32</v>
      </c>
    </row>
    <row r="4" spans="1:7" ht="14.25" customHeight="1" x14ac:dyDescent="0.25">
      <c r="A4" s="382" t="s">
        <v>30</v>
      </c>
      <c r="B4" s="190" t="s">
        <v>29</v>
      </c>
      <c r="C4" s="34"/>
      <c r="D4" s="191" t="s">
        <v>33</v>
      </c>
      <c r="E4" s="384" t="s">
        <v>34</v>
      </c>
    </row>
    <row r="5" spans="1:7" ht="14.25" customHeight="1" x14ac:dyDescent="0.25">
      <c r="A5" s="383"/>
      <c r="B5" s="35">
        <v>2019</v>
      </c>
      <c r="C5" s="36">
        <v>2020</v>
      </c>
      <c r="D5" s="37">
        <v>2021</v>
      </c>
      <c r="E5" s="385"/>
    </row>
    <row r="6" spans="1:7" ht="18" customHeight="1" x14ac:dyDescent="0.25">
      <c r="A6" s="136" t="s">
        <v>172</v>
      </c>
      <c r="B6" s="38">
        <v>805.07</v>
      </c>
      <c r="C6" s="39">
        <f>SUM(C7:C13)</f>
        <v>392</v>
      </c>
      <c r="D6" s="28">
        <f>SUM(D7:D13)</f>
        <v>366.5</v>
      </c>
      <c r="E6" s="197" t="s">
        <v>173</v>
      </c>
    </row>
    <row r="7" spans="1:7" ht="18" customHeight="1" x14ac:dyDescent="0.25">
      <c r="A7" s="135" t="s">
        <v>2</v>
      </c>
      <c r="B7" s="40">
        <v>0</v>
      </c>
      <c r="C7" s="41">
        <v>40.5</v>
      </c>
      <c r="D7" s="27">
        <v>134.5</v>
      </c>
      <c r="E7" s="133" t="s">
        <v>35</v>
      </c>
    </row>
    <row r="8" spans="1:7" ht="18" customHeight="1" x14ac:dyDescent="0.25">
      <c r="A8" s="135" t="s">
        <v>25</v>
      </c>
      <c r="B8" s="40">
        <v>0</v>
      </c>
      <c r="C8" s="41">
        <v>53.5</v>
      </c>
      <c r="D8" s="27">
        <v>0</v>
      </c>
      <c r="E8" s="133" t="s">
        <v>36</v>
      </c>
    </row>
    <row r="9" spans="1:7" ht="18" customHeight="1" x14ac:dyDescent="0.25">
      <c r="A9" s="135" t="s">
        <v>3</v>
      </c>
      <c r="B9" s="40">
        <v>0</v>
      </c>
      <c r="C9" s="41">
        <v>0</v>
      </c>
      <c r="D9" s="27">
        <v>65</v>
      </c>
      <c r="E9" s="133" t="s">
        <v>37</v>
      </c>
    </row>
    <row r="10" spans="1:7" ht="18" customHeight="1" x14ac:dyDescent="0.25">
      <c r="A10" s="135" t="s">
        <v>6</v>
      </c>
      <c r="B10" s="40">
        <v>0</v>
      </c>
      <c r="C10" s="41">
        <v>140</v>
      </c>
      <c r="D10" s="27">
        <v>155</v>
      </c>
      <c r="E10" s="133" t="s">
        <v>38</v>
      </c>
    </row>
    <row r="11" spans="1:7" ht="18" customHeight="1" x14ac:dyDescent="0.25">
      <c r="A11" s="135" t="s">
        <v>5</v>
      </c>
      <c r="B11" s="40">
        <v>0</v>
      </c>
      <c r="C11" s="41">
        <v>91</v>
      </c>
      <c r="D11" s="27">
        <v>10</v>
      </c>
      <c r="E11" s="133" t="s">
        <v>39</v>
      </c>
    </row>
    <row r="12" spans="1:7" ht="18" customHeight="1" x14ac:dyDescent="0.25">
      <c r="A12" s="135" t="s">
        <v>21</v>
      </c>
      <c r="B12" s="40">
        <v>0</v>
      </c>
      <c r="C12" s="41">
        <v>12</v>
      </c>
      <c r="D12" s="27">
        <v>0</v>
      </c>
      <c r="E12" s="133" t="s">
        <v>40</v>
      </c>
    </row>
    <row r="13" spans="1:7" ht="18" customHeight="1" x14ac:dyDescent="0.25">
      <c r="A13" s="135" t="s">
        <v>8</v>
      </c>
      <c r="B13" s="42">
        <v>0</v>
      </c>
      <c r="C13" s="43">
        <v>55</v>
      </c>
      <c r="D13" s="26">
        <v>2</v>
      </c>
      <c r="E13" s="134" t="s">
        <v>41</v>
      </c>
    </row>
    <row r="14" spans="1:7" ht="19.5" customHeight="1" x14ac:dyDescent="0.25">
      <c r="A14" s="386" t="s">
        <v>42</v>
      </c>
      <c r="B14" s="314"/>
      <c r="C14" s="334" t="s">
        <v>43</v>
      </c>
      <c r="D14" s="334"/>
      <c r="E14" s="387"/>
    </row>
    <row r="15" spans="1:7" ht="32.25" customHeight="1" x14ac:dyDescent="0.25">
      <c r="A15" s="376" t="s">
        <v>180</v>
      </c>
      <c r="B15" s="376"/>
      <c r="C15" s="376"/>
      <c r="D15" s="388"/>
      <c r="E15" s="388"/>
    </row>
    <row r="16" spans="1:7" ht="27.75" customHeight="1" x14ac:dyDescent="0.25">
      <c r="A16" s="375" t="s">
        <v>44</v>
      </c>
      <c r="B16" s="314"/>
      <c r="C16" s="376" t="s">
        <v>45</v>
      </c>
      <c r="D16" s="376"/>
      <c r="E16" s="376"/>
    </row>
    <row r="17" spans="1:5" ht="18.75" customHeight="1" x14ac:dyDescent="0.25">
      <c r="A17" s="256" t="s">
        <v>177</v>
      </c>
      <c r="B17" s="254"/>
      <c r="C17" s="255"/>
      <c r="D17" s="255"/>
      <c r="E17" s="255" t="s">
        <v>176</v>
      </c>
    </row>
    <row r="18" spans="1:5" ht="17.25" customHeight="1" x14ac:dyDescent="0.25">
      <c r="A18" s="44" t="s">
        <v>28</v>
      </c>
      <c r="E18" s="45" t="s">
        <v>46</v>
      </c>
    </row>
  </sheetData>
  <mergeCells count="9">
    <mergeCell ref="A16:B16"/>
    <mergeCell ref="C16:E16"/>
    <mergeCell ref="A1:E1"/>
    <mergeCell ref="A2:E2"/>
    <mergeCell ref="A4:A5"/>
    <mergeCell ref="E4:E5"/>
    <mergeCell ref="A14:B14"/>
    <mergeCell ref="C14:E14"/>
    <mergeCell ref="A15:E15"/>
  </mergeCells>
  <printOptions horizontalCentered="1"/>
  <pageMargins left="0.59055118110236227" right="0.59055118110236227" top="0.78740157480314965" bottom="0.59055118110236227" header="0.51181102362204722" footer="0.51181102362204722"/>
  <pageSetup paperSize="9" scale="94"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1</vt:lpstr>
      <vt:lpstr>2</vt:lpstr>
      <vt:lpstr>3</vt:lpstr>
      <vt:lpstr>4</vt:lpstr>
      <vt:lpstr>5</vt:lpstr>
      <vt:lpstr>6</vt:lpstr>
      <vt:lpstr>7</vt:lpstr>
      <vt:lpstr>8</vt:lpstr>
      <vt:lpstr>9</vt:lpstr>
      <vt:lpstr>'1'!Print_Area</vt:lpstr>
      <vt:lpstr>'2'!Print_Area</vt:lpstr>
      <vt:lpstr>'3'!Print_Area</vt:lpstr>
      <vt:lpstr>'4'!Print_Area</vt:lpstr>
      <vt:lpstr>'5'!Print_Area</vt:lpstr>
      <vt:lpstr>'6'!Print_Area</vt:lpstr>
      <vt:lpstr>'7'!Print_Area</vt:lpstr>
      <vt:lpstr>'8'!Print_Area</vt:lpstr>
      <vt:lpstr>'9'!Print_Area</vt:lpstr>
    </vt:vector>
  </TitlesOfParts>
  <Company>PCBS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AMAL</dc:creator>
  <cp:lastModifiedBy>AHMAD MARDAWI</cp:lastModifiedBy>
  <cp:lastPrinted>2022-09-25T11:39:53Z</cp:lastPrinted>
  <dcterms:created xsi:type="dcterms:W3CDTF">2001-09-16T07:30:44Z</dcterms:created>
  <dcterms:modified xsi:type="dcterms:W3CDTF">2025-06-29T07:01:04Z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