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135" windowWidth="9420" windowHeight="4500" tabRatio="894"/>
  </bookViews>
  <sheets>
    <sheet name="1" sheetId="106" r:id="rId1"/>
    <sheet name="2" sheetId="40" r:id="rId2"/>
    <sheet name="3" sheetId="121" r:id="rId3"/>
    <sheet name="4" sheetId="120" r:id="rId4"/>
    <sheet name="5" sheetId="114" r:id="rId5"/>
    <sheet name="6" sheetId="113" r:id="rId6"/>
    <sheet name="7" sheetId="112" r:id="rId7"/>
  </sheets>
  <definedNames>
    <definedName name="HTML_CodePage" hidden="1">1256</definedName>
    <definedName name="HTML_Control" hidden="1">{"'ورقة1'!$A$1:$G$9"}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"D:\Ammar\626\reprts\HHSRpt13-11\Homepage\HTML\tab2.htm"</definedName>
    <definedName name="HTML_Title" hidden="1">""</definedName>
    <definedName name="_xlnm.Print_Area" localSheetId="0">'1'!$A$1:$D$23</definedName>
    <definedName name="_xlnm.Print_Area" localSheetId="1">'2'!$A$1:$J$25</definedName>
    <definedName name="_xlnm.Print_Area" localSheetId="2">'3'!$A$1:$F$20</definedName>
    <definedName name="_xlnm.Print_Area" localSheetId="3">'4'!$A$1:$G$17</definedName>
    <definedName name="_xlnm.Print_Area" localSheetId="4">'5'!$A$1:$F$20</definedName>
    <definedName name="_xlnm.Print_Area" localSheetId="5">'6'!$A$1:$F$19</definedName>
  </definedNames>
  <calcPr calcId="125725"/>
</workbook>
</file>

<file path=xl/calcChain.xml><?xml version="1.0" encoding="utf-8"?>
<calcChain xmlns="http://schemas.openxmlformats.org/spreadsheetml/2006/main">
  <c r="B16" i="106"/>
  <c r="B4"/>
  <c r="B3" s="1"/>
  <c r="E5" i="114" l="1"/>
  <c r="F5" i="121"/>
  <c r="F6"/>
  <c r="F7"/>
  <c r="F8"/>
  <c r="F9"/>
  <c r="F10"/>
  <c r="F11"/>
  <c r="F12"/>
  <c r="F13"/>
  <c r="F14"/>
  <c r="F15"/>
  <c r="F4"/>
  <c r="B4" i="120" l="1"/>
  <c r="E7" i="113" l="1"/>
  <c r="E8"/>
  <c r="E9"/>
  <c r="E10"/>
  <c r="E11"/>
  <c r="E12"/>
  <c r="E13"/>
  <c r="E14"/>
  <c r="E15"/>
  <c r="E16"/>
  <c r="E17"/>
  <c r="C6"/>
  <c r="D6"/>
  <c r="F6"/>
  <c r="B6"/>
  <c r="D4" i="120"/>
  <c r="E4"/>
  <c r="D5" i="114"/>
  <c r="C5"/>
  <c r="B5"/>
  <c r="B16" i="112"/>
  <c r="B4"/>
  <c r="B3" l="1"/>
  <c r="E6" i="113"/>
</calcChain>
</file>

<file path=xl/sharedStrings.xml><?xml version="1.0" encoding="utf-8"?>
<sst xmlns="http://schemas.openxmlformats.org/spreadsheetml/2006/main" count="178" uniqueCount="84">
  <si>
    <t>الضفة الغربية</t>
  </si>
  <si>
    <t>قطاع غزة</t>
  </si>
  <si>
    <t>جنين</t>
  </si>
  <si>
    <t>طولكرم</t>
  </si>
  <si>
    <t>قلقيلية</t>
  </si>
  <si>
    <t>سلفيت</t>
  </si>
  <si>
    <t>نابلس</t>
  </si>
  <si>
    <t>القدس</t>
  </si>
  <si>
    <t>الخليل</t>
  </si>
  <si>
    <t xml:space="preserve">بيت لحم </t>
  </si>
  <si>
    <t>أريحا والأغوار</t>
  </si>
  <si>
    <t xml:space="preserve">رام الله والبيرة </t>
  </si>
  <si>
    <t>المحافظة</t>
  </si>
  <si>
    <t xml:space="preserve">القدس </t>
  </si>
  <si>
    <t>شمال غزة</t>
  </si>
  <si>
    <t xml:space="preserve">غزة </t>
  </si>
  <si>
    <t>دير البلح</t>
  </si>
  <si>
    <t xml:space="preserve">خانيونس </t>
  </si>
  <si>
    <t xml:space="preserve">رفح </t>
  </si>
  <si>
    <t>أخرى</t>
  </si>
  <si>
    <t>بيت لحم</t>
  </si>
  <si>
    <t>خانيونس</t>
  </si>
  <si>
    <t>رام الله والبيرة</t>
  </si>
  <si>
    <t>رفح</t>
  </si>
  <si>
    <t>غزة</t>
  </si>
  <si>
    <t>المجموع</t>
  </si>
  <si>
    <t xml:space="preserve">العدد </t>
  </si>
  <si>
    <t>أراضي عالية القيمة الزراعية</t>
  </si>
  <si>
    <t xml:space="preserve"> المحافظة</t>
  </si>
  <si>
    <t>منطقة صخور عارية</t>
  </si>
  <si>
    <t>تم تشييده</t>
  </si>
  <si>
    <t>تحت التشييد</t>
  </si>
  <si>
    <t>مخطط له</t>
  </si>
  <si>
    <t>الأراضي المزروعة والصالحة للزراعة</t>
  </si>
  <si>
    <t>فلسطين</t>
  </si>
  <si>
    <t>القدس J1</t>
  </si>
  <si>
    <t>طوباس والأغوار الشمالية</t>
  </si>
  <si>
    <t>المراعي والأراضي المكشوفة التي لا يوجد بها غطاء نباتي، أو التي يوجد بها غطاء نباتي غير ذي أهمية</t>
  </si>
  <si>
    <t>الأراضي المبنية الفلسطينية</t>
  </si>
  <si>
    <t>القيمة الزراعية</t>
  </si>
  <si>
    <t>محميات طبيعية</t>
  </si>
  <si>
    <t>المنطقة أ</t>
  </si>
  <si>
    <t>المنطقة ب</t>
  </si>
  <si>
    <t>المنطقة ج</t>
  </si>
  <si>
    <t>تقسيم الاحتلال الإسرائيلي</t>
  </si>
  <si>
    <r>
      <t xml:space="preserve">المجموع الكلي </t>
    </r>
    <r>
      <rPr>
        <b/>
        <sz val="9"/>
        <rFont val="Simplified Arabic"/>
        <family val="1"/>
      </rPr>
      <t xml:space="preserve">
</t>
    </r>
  </si>
  <si>
    <t>غير محدد</t>
  </si>
  <si>
    <t>-: لا يوجد</t>
  </si>
  <si>
    <t>الخليل*</t>
  </si>
  <si>
    <r>
      <rPr>
        <b/>
        <sz val="9"/>
        <color theme="1"/>
        <rFont val="Simplified Arabic"/>
        <family val="1"/>
      </rPr>
      <t xml:space="preserve">أراضي عالية القيمة الزراعية: </t>
    </r>
    <r>
      <rPr>
        <sz val="9"/>
        <color theme="1"/>
        <rFont val="Simplified Arabic"/>
        <family val="1"/>
      </rPr>
      <t>وهي الأراضي التي مستوى ميول التربة فيها أقل من 5% وتكون طبيعة استخدام الأرض فيها للزراعة.</t>
    </r>
  </si>
  <si>
    <t>أراضي متوسطة القيمة الزراعية</t>
  </si>
  <si>
    <t>أراضي منخفضة القيمة الزراعية</t>
  </si>
  <si>
    <r>
      <rPr>
        <b/>
        <sz val="9"/>
        <color theme="1"/>
        <rFont val="Simplified Arabic"/>
        <family val="1"/>
      </rPr>
      <t>أراضي متوسطة القيمة الزراعية:</t>
    </r>
    <r>
      <rPr>
        <sz val="9"/>
        <color theme="1"/>
        <rFont val="Simplified Arabic"/>
        <family val="1"/>
      </rPr>
      <t xml:space="preserve"> وهي الأراضي شبه السهلية أو التلال الصالحة لزراعة جميع المحاصيل وخاصة البستنة الشجرية</t>
    </r>
  </si>
  <si>
    <r>
      <rPr>
        <b/>
        <sz val="9"/>
        <color theme="1"/>
        <rFont val="Simplified Arabic"/>
        <family val="1"/>
      </rPr>
      <t>أراضي منخفضة القيمة الزراعية:</t>
    </r>
    <r>
      <rPr>
        <sz val="9"/>
        <color theme="1"/>
        <rFont val="Simplified Arabic"/>
        <family val="1"/>
      </rPr>
      <t xml:space="preserve"> وهي الأراضي التي لا تصلح للزراعة بسبب محددات التربة والغطاء الصخري والمحددات الطبوغرافية والمناخية.</t>
    </r>
  </si>
  <si>
    <r>
      <rPr>
        <b/>
        <sz val="9"/>
        <color theme="1"/>
        <rFont val="Simplified Arabic"/>
        <family val="1"/>
      </rPr>
      <t>*</t>
    </r>
    <r>
      <rPr>
        <sz val="9"/>
        <color theme="1"/>
        <rFont val="Simplified Arabic"/>
        <family val="1"/>
      </rPr>
      <t xml:space="preserve"> ملاحظة: اختلاف مساحة فلسطين الاجمالي مقارنة</t>
    </r>
    <r>
      <rPr>
        <sz val="9"/>
        <rFont val="Simplified Arabic"/>
        <family val="1"/>
      </rPr>
      <t xml:space="preserve"> مع المساحة السابقة</t>
    </r>
    <r>
      <rPr>
        <sz val="9"/>
        <color theme="1"/>
        <rFont val="Simplified Arabic"/>
        <family val="1"/>
      </rPr>
      <t xml:space="preserve"> عائد الى انه تم تحديث حدود المحافظات استناداً لتحديث ترسيم حدود التجمعات السكانية الفلسطينية للتعداد العام للسكان والمساكن والمنشآت 2017، حيث تم ترسيم الحدود وتحديد تبعيتها وفق آلية محددة وممنهجة من قبل الفريق الوطني لدليل التجمعات السكانية الفلسطينية 2017.</t>
    </r>
  </si>
  <si>
    <t>الخليل H2</t>
  </si>
  <si>
    <r>
      <rPr>
        <b/>
        <sz val="9"/>
        <rFont val="Simplified Arabic"/>
        <family val="1"/>
      </rPr>
      <t>المنطقة ج:</t>
    </r>
    <r>
      <rPr>
        <sz val="9"/>
        <rFont val="Simplified Arabic"/>
        <family val="1"/>
      </rPr>
      <t xml:space="preserve"> وهي المناطق التي تخضع بالكامل لسيطرة الاحتلال الإسرائيلي على الأمن والتخطيط والبناء.</t>
    </r>
  </si>
  <si>
    <r>
      <rPr>
        <b/>
        <sz val="9"/>
        <rFont val="Simplified Arabic"/>
        <family val="1"/>
      </rPr>
      <t xml:space="preserve">*: </t>
    </r>
    <r>
      <rPr>
        <sz val="9"/>
        <rFont val="Simplified Arabic"/>
        <family val="1"/>
      </rPr>
      <t>المنطقة (أ) تشمل المنطقة المصنفة H1.</t>
    </r>
  </si>
  <si>
    <t>الكثافة السكانية 
(فرد/ كيلومتر مربع)</t>
  </si>
  <si>
    <r>
      <t>المساحة</t>
    </r>
    <r>
      <rPr>
        <b/>
        <vertAlign val="superscript"/>
        <sz val="9"/>
        <rFont val="Simplified Arabic"/>
        <family val="1"/>
      </rPr>
      <t xml:space="preserve">*
</t>
    </r>
    <r>
      <rPr>
        <b/>
        <sz val="9"/>
        <rFont val="Simplified Arabic"/>
        <family val="1"/>
      </rPr>
      <t>(كيلومتر مربع)</t>
    </r>
  </si>
  <si>
    <t>الوحدة : كيلومتر مربع</t>
  </si>
  <si>
    <t xml:space="preserve"> فلسطين</t>
  </si>
  <si>
    <t xml:space="preserve">عدد السكان </t>
  </si>
  <si>
    <r>
      <rPr>
        <b/>
        <sz val="9"/>
        <rFont val="Simplified Arabic"/>
        <family val="1"/>
      </rPr>
      <t xml:space="preserve">المصدر: </t>
    </r>
    <r>
      <rPr>
        <sz val="9"/>
        <rFont val="Simplified Arabic"/>
        <family val="1"/>
      </rPr>
      <t>وزارة الحكم المحلي، 2017. نظام وزارة الحكم المحلي المتكامل لادارة المعلومات المكانية (</t>
    </r>
    <r>
      <rPr>
        <sz val="9"/>
        <rFont val="Arial"/>
        <family val="2"/>
      </rPr>
      <t>GeoMOLG</t>
    </r>
    <r>
      <rPr>
        <sz val="9"/>
        <rFont val="Simplified Arabic"/>
        <family val="1"/>
      </rPr>
      <t>). رام الله- فلسطين.</t>
    </r>
  </si>
  <si>
    <r>
      <rPr>
        <b/>
        <sz val="9"/>
        <rFont val="Simplified Arabic"/>
        <family val="1"/>
      </rPr>
      <t>المصدر:</t>
    </r>
    <r>
      <rPr>
        <sz val="9"/>
        <rFont val="Simplified Arabic"/>
        <family val="1"/>
      </rPr>
      <t xml:space="preserve"> وزارة الحكم المحلي، 2017. نظام وزارة الحكم المحلي المتكامل لادارة المعلومات المكانية (GeoMOLG). رام الله- فلسطين.</t>
    </r>
  </si>
  <si>
    <r>
      <rPr>
        <b/>
        <sz val="9"/>
        <rFont val="Simplified Arabic"/>
        <family val="1"/>
      </rPr>
      <t xml:space="preserve">المصدر: </t>
    </r>
    <r>
      <rPr>
        <sz val="9"/>
        <rFont val="Simplified Arabic"/>
        <family val="1"/>
      </rPr>
      <t>وزارة الحكم المحلي، 2017. نظام وزارة الحكم المحلي المتكامل لادارة المعلومات المكانية (GeoMOLG). رام الله- فلسطين.</t>
    </r>
  </si>
  <si>
    <r>
      <rPr>
        <b/>
        <sz val="9"/>
        <color theme="1"/>
        <rFont val="Arial"/>
        <family val="2"/>
      </rPr>
      <t>المصدر:</t>
    </r>
    <r>
      <rPr>
        <sz val="9"/>
        <color theme="1"/>
        <rFont val="Arial"/>
        <family val="2"/>
      </rPr>
      <t xml:space="preserve"> وزارة الحكم المحلي، 2017. نظام وزارة الحكم المحلي المتكامل لادارة المعلومات المكانية (GeoMOLG). رام الله- فلسطين.</t>
    </r>
  </si>
  <si>
    <r>
      <rPr>
        <b/>
        <sz val="9"/>
        <color theme="1"/>
        <rFont val="Simplified Arabic"/>
        <family val="1"/>
      </rPr>
      <t>المصدر:</t>
    </r>
    <r>
      <rPr>
        <sz val="9"/>
        <color theme="1"/>
        <rFont val="Simplified Arabic"/>
        <family val="1"/>
      </rPr>
      <t xml:space="preserve"> وزارة الحكم المحلي، 2017. نظام وزارة الحكم المحلي المتكامل لادارة المعلومات المكانية (GeoMOLG). رام الله- فلسطين.</t>
    </r>
  </si>
  <si>
    <t>الوحدة: الطول (كم)، المساحة (كيلومتر مربع)</t>
  </si>
  <si>
    <t xml:space="preserve"> طول جدار الضم والتوسع </t>
  </si>
  <si>
    <t xml:space="preserve">مساحة الاراضي المعزولة </t>
  </si>
  <si>
    <r>
      <rPr>
        <b/>
        <sz val="9"/>
        <rFont val="Simplified Arabic"/>
        <family val="1"/>
      </rPr>
      <t>القدس (منطقة J1):</t>
    </r>
    <r>
      <rPr>
        <sz val="9"/>
        <rFont val="Simplified Arabic"/>
        <family val="1"/>
      </rPr>
      <t xml:space="preserve"> تشمل ذلك الجزء من محافظة القدس والذي ضمه الاحتلال الاسرائيلي اليه عنوة بعيد احتلاله للضفة الغربية عام 1967. وتضم منطقةJ1  تجمعات (كَفْر عَقَب، بِيت حَنِينا، مُخَيَّمْ شُعْفَاط، شُعْفَاط، العِيسَوِيَّة، شَيْخ جَرَّاح، وادي الجَوْز، بابْ السَاهِرَة، الصُوَّانَة، الطُورْ (جَبَل الزَيْتُون)، القُدْس (بِيت المَقْدِس)، الشَيَّاح، راس العَامُود، سِلْوان، الثَوْرِي، جَبَلْ المُكَبِّر، السَواحِرَة الغَرْبِيَّة، بِيت صَفَافا، شَرَفَات، صُورْ بَاهِر، أمُّ طُوبا).</t>
    </r>
  </si>
  <si>
    <r>
      <rPr>
        <b/>
        <sz val="9"/>
        <rFont val="Simplified Arabic"/>
        <family val="1"/>
      </rPr>
      <t>المنطقة أ:</t>
    </r>
    <r>
      <rPr>
        <sz val="9"/>
        <rFont val="Simplified Arabic"/>
        <family val="1"/>
      </rPr>
      <t xml:space="preserve"> وهي المناطق التي تخضع أمنيا وإداريا بالكامل للسيادة الفلسطينية.</t>
    </r>
  </si>
  <si>
    <r>
      <rPr>
        <b/>
        <sz val="9"/>
        <rFont val="Simplified Arabic"/>
        <family val="1"/>
      </rPr>
      <t>المنطقة ب:</t>
    </r>
    <r>
      <rPr>
        <sz val="9"/>
        <rFont val="Simplified Arabic"/>
        <family val="1"/>
      </rPr>
      <t xml:space="preserve"> وهي المناطق التي تخضع إداريا للسيادة الفلسطينية، وتتشارك أمنياً مع الاحتلال الاسرائيلي.</t>
    </r>
  </si>
  <si>
    <r>
      <t xml:space="preserve">الخليل H2: </t>
    </r>
    <r>
      <rPr>
        <sz val="9"/>
        <color theme="1"/>
        <rFont val="Simplified Arabic"/>
        <family val="1"/>
      </rPr>
      <t>وهي المناطق التي تخضع إداريا للسيادة الفلسطينية، وتخضع أمنيا  لسيطرة الاحتلال الإسرائيلي.</t>
    </r>
  </si>
  <si>
    <t xml:space="preserve">المجموع 
</t>
  </si>
  <si>
    <t xml:space="preserve">المجموع
</t>
  </si>
  <si>
    <t>عدد المواقع الأثرية في فلسطين حسب المحافظة، 2017</t>
  </si>
  <si>
    <t>طول جدار الضم والتوسع حسب المرحلة ومساحة الاراضي المعزولة في الضفة الغربية حسب المحافظة، 2017</t>
  </si>
  <si>
    <t>مساحة الأراضي في الضفة الغربية حسب القيمة الزراعية والمحافظة، 2017</t>
  </si>
  <si>
    <t>مؤشرات مختارة لمساحات الغطاء الأرضي في الضفة الغربية، 2017</t>
  </si>
  <si>
    <t>التوزيع النسبي لمساحة الأراضي في الضفة الغربية حسب تقسيم الاحتلال الإسرائيلي والمحافظة، 2017</t>
  </si>
  <si>
    <t>مساحة الأراضي في الضفة الغربية حسب تقسيم الاحتلال الإسرائيلي والمحافظة، 2017</t>
  </si>
  <si>
    <t>المساحة، وعدد السكان، والكثافة السكانية في فلسطين حسب المحافظة، 2017</t>
  </si>
</sst>
</file>

<file path=xl/styles.xml><?xml version="1.0" encoding="utf-8"?>
<styleSheet xmlns="http://schemas.openxmlformats.org/spreadsheetml/2006/main">
  <numFmts count="7">
    <numFmt numFmtId="43" formatCode="_-* #,##0.00_-;_-* #,##0.00\-;_-* &quot;-&quot;??_-;_-@_-"/>
    <numFmt numFmtId="164" formatCode="0.0"/>
    <numFmt numFmtId="165" formatCode="#,##0.0"/>
    <numFmt numFmtId="166" formatCode="_-* #,##0.0_-;_-* #,##0.0\-;_-* &quot;-&quot;??_-;_-@_-"/>
    <numFmt numFmtId="167" formatCode="###0"/>
    <numFmt numFmtId="168" formatCode="_-* #,##0.0_-;_-* #,##0.0\-;_-* &quot;-&quot;?_-;_-@_-"/>
    <numFmt numFmtId="169" formatCode="_-* #,##0.000_-;_-* #,##0.000\-;_-* &quot;-&quot;??_-;_-@_-"/>
  </numFmts>
  <fonts count="36">
    <font>
      <sz val="10"/>
      <name val="Arial"/>
      <charset val="178"/>
    </font>
    <font>
      <sz val="11"/>
      <color theme="1"/>
      <name val="Arial"/>
      <family val="2"/>
      <charset val="178"/>
      <scheme val="minor"/>
    </font>
    <font>
      <sz val="11"/>
      <color theme="1"/>
      <name val="Arial"/>
      <family val="2"/>
      <charset val="178"/>
      <scheme val="minor"/>
    </font>
    <font>
      <sz val="10"/>
      <name val="Arial"/>
      <family val="2"/>
    </font>
    <font>
      <sz val="10"/>
      <name val="Simplified Arabic"/>
      <family val="1"/>
    </font>
    <font>
      <sz val="10"/>
      <name val="Times New Roman"/>
      <family val="1"/>
    </font>
    <font>
      <b/>
      <sz val="9"/>
      <name val="Arial"/>
      <family val="2"/>
    </font>
    <font>
      <sz val="9"/>
      <name val="Arial"/>
      <family val="2"/>
    </font>
    <font>
      <sz val="11"/>
      <name val="Arial"/>
      <family val="2"/>
    </font>
    <font>
      <b/>
      <sz val="11"/>
      <name val="Simplified Arabic"/>
      <family val="1"/>
    </font>
    <font>
      <sz val="11"/>
      <name val="Simplified Arabic"/>
      <family val="1"/>
    </font>
    <font>
      <sz val="9"/>
      <name val="Simplified Arabic"/>
      <family val="1"/>
    </font>
    <font>
      <b/>
      <sz val="9"/>
      <name val="Simplified Arabic"/>
      <family val="1"/>
    </font>
    <font>
      <b/>
      <vertAlign val="superscript"/>
      <sz val="9"/>
      <name val="Simplified Arabic"/>
      <family val="1"/>
    </font>
    <font>
      <sz val="9"/>
      <color indexed="10"/>
      <name val="Arial"/>
      <family val="2"/>
    </font>
    <font>
      <sz val="10"/>
      <name val="Arial"/>
      <family val="2"/>
    </font>
    <font>
      <sz val="8.5"/>
      <name val="Simplified Arabic"/>
      <family val="1"/>
    </font>
    <font>
      <b/>
      <sz val="9"/>
      <name val="Arial"/>
      <family val="2"/>
      <scheme val="minor"/>
    </font>
    <font>
      <b/>
      <sz val="9"/>
      <color theme="1"/>
      <name val="Arial"/>
      <family val="2"/>
    </font>
    <font>
      <sz val="9"/>
      <color theme="1"/>
      <name val="Arial"/>
      <family val="2"/>
    </font>
    <font>
      <sz val="10"/>
      <name val="Arial"/>
      <family val="2"/>
    </font>
    <font>
      <b/>
      <sz val="9"/>
      <name val="Times New Roman"/>
      <family val="1"/>
    </font>
    <font>
      <b/>
      <sz val="11"/>
      <color theme="1"/>
      <name val="Arial"/>
      <family val="2"/>
      <scheme val="minor"/>
    </font>
    <font>
      <b/>
      <sz val="10"/>
      <name val="Arial"/>
      <family val="2"/>
    </font>
    <font>
      <b/>
      <sz val="10"/>
      <name val="Simplified Arabic"/>
      <family val="1"/>
    </font>
    <font>
      <b/>
      <sz val="9"/>
      <color theme="1"/>
      <name val="Arial"/>
      <family val="2"/>
      <scheme val="minor"/>
    </font>
    <font>
      <sz val="9"/>
      <color theme="1"/>
      <name val="Arial"/>
      <family val="2"/>
      <charset val="178"/>
      <scheme val="minor"/>
    </font>
    <font>
      <b/>
      <sz val="9"/>
      <color theme="1"/>
      <name val="Simplified Arabic"/>
      <family val="1"/>
    </font>
    <font>
      <sz val="9"/>
      <color theme="1"/>
      <name val="Simplified Arabic"/>
      <family val="1"/>
    </font>
    <font>
      <sz val="9"/>
      <color theme="1"/>
      <name val="Arial"/>
      <family val="2"/>
      <scheme val="minor"/>
    </font>
    <font>
      <b/>
      <sz val="11"/>
      <color theme="1"/>
      <name val="Simplified Arabic"/>
      <family val="1"/>
    </font>
    <font>
      <sz val="9"/>
      <name val="Arial"/>
      <family val="2"/>
      <scheme val="minor"/>
    </font>
    <font>
      <sz val="14"/>
      <name val="Times New Roman"/>
      <family val="1"/>
    </font>
    <font>
      <sz val="11"/>
      <name val="Times New Roman"/>
      <family val="1"/>
    </font>
    <font>
      <sz val="14"/>
      <name val="Calibri"/>
      <family val="2"/>
    </font>
    <font>
      <sz val="10"/>
      <color theme="1"/>
      <name val="Arial"/>
      <family val="2"/>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43" fontId="20" fillId="0" borderId="0" applyFont="0" applyFill="0" applyBorder="0" applyAlignment="0" applyProtection="0"/>
    <xf numFmtId="0" fontId="2" fillId="0" borderId="0"/>
    <xf numFmtId="0" fontId="1" fillId="0" borderId="0"/>
    <xf numFmtId="0" fontId="5" fillId="0" borderId="0"/>
    <xf numFmtId="0" fontId="3" fillId="0" borderId="0"/>
  </cellStyleXfs>
  <cellXfs count="236">
    <xf numFmtId="0" fontId="0" fillId="0" borderId="0" xfId="0"/>
    <xf numFmtId="0" fontId="5" fillId="0" borderId="0" xfId="1" applyFont="1" applyFill="1" applyAlignment="1">
      <alignment vertical="center"/>
    </xf>
    <xf numFmtId="0" fontId="6" fillId="0" borderId="0" xfId="1" applyFont="1" applyFill="1" applyAlignment="1">
      <alignment vertical="center"/>
    </xf>
    <xf numFmtId="0" fontId="7" fillId="0" borderId="0" xfId="1" applyFont="1" applyFill="1" applyBorder="1" applyAlignment="1">
      <alignment vertical="center"/>
    </xf>
    <xf numFmtId="0" fontId="8" fillId="0" borderId="0" xfId="1" applyFont="1" applyFill="1" applyAlignment="1">
      <alignment vertical="center"/>
    </xf>
    <xf numFmtId="0" fontId="4" fillId="0" borderId="0" xfId="1" applyFont="1" applyFill="1" applyAlignment="1">
      <alignment vertical="center"/>
    </xf>
    <xf numFmtId="0" fontId="15" fillId="0" borderId="0" xfId="1" applyFont="1" applyFill="1" applyAlignment="1">
      <alignment vertical="center"/>
    </xf>
    <xf numFmtId="3" fontId="6" fillId="0" borderId="10" xfId="0" applyNumberFormat="1" applyFont="1" applyFill="1" applyBorder="1" applyAlignment="1">
      <alignment horizontal="right" vertical="top" indent="1"/>
    </xf>
    <xf numFmtId="0" fontId="10" fillId="0" borderId="0" xfId="1" applyFont="1" applyFill="1" applyAlignment="1">
      <alignment vertical="center"/>
    </xf>
    <xf numFmtId="0" fontId="10" fillId="0" borderId="0" xfId="0" applyFont="1" applyFill="1" applyAlignment="1">
      <alignment vertical="center"/>
    </xf>
    <xf numFmtId="0" fontId="12" fillId="0" borderId="5" xfId="0" applyFont="1" applyFill="1" applyBorder="1" applyAlignment="1">
      <alignment horizontal="center" vertical="center" wrapText="1" readingOrder="2"/>
    </xf>
    <xf numFmtId="0" fontId="12" fillId="0" borderId="10" xfId="0" applyFont="1" applyFill="1" applyBorder="1" applyAlignment="1">
      <alignment horizontal="center" vertical="center" wrapText="1" readingOrder="2"/>
    </xf>
    <xf numFmtId="0" fontId="6" fillId="0" borderId="0" xfId="0" applyFont="1" applyFill="1" applyAlignment="1">
      <alignment vertical="center"/>
    </xf>
    <xf numFmtId="0" fontId="6" fillId="0" borderId="2" xfId="0" applyFont="1" applyFill="1" applyBorder="1" applyAlignment="1">
      <alignment horizontal="center" vertical="center" wrapText="1"/>
    </xf>
    <xf numFmtId="0" fontId="7" fillId="0" borderId="0" xfId="0" applyFont="1" applyFill="1" applyAlignment="1">
      <alignment vertical="center"/>
    </xf>
    <xf numFmtId="0" fontId="14" fillId="0" borderId="0" xfId="0" applyFont="1" applyFill="1" applyBorder="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vertical="center"/>
    </xf>
    <xf numFmtId="0" fontId="2" fillId="0" borderId="0" xfId="3"/>
    <xf numFmtId="0" fontId="25" fillId="0" borderId="5" xfId="3" applyFont="1" applyFill="1" applyBorder="1" applyAlignment="1">
      <alignment horizontal="center" vertical="center"/>
    </xf>
    <xf numFmtId="0" fontId="0" fillId="0" borderId="0" xfId="0" applyAlignment="1"/>
    <xf numFmtId="0" fontId="27" fillId="0" borderId="5" xfId="3" applyFont="1" applyBorder="1" applyAlignment="1">
      <alignment horizontal="center" vertical="center" wrapText="1"/>
    </xf>
    <xf numFmtId="0" fontId="22" fillId="0" borderId="0" xfId="3" applyFont="1" applyBorder="1" applyAlignment="1">
      <alignment horizontal="center" vertical="center"/>
    </xf>
    <xf numFmtId="0" fontId="23" fillId="0" borderId="0" xfId="0" applyFont="1" applyBorder="1" applyAlignment="1">
      <alignment horizontal="center" vertical="center"/>
    </xf>
    <xf numFmtId="166" fontId="25" fillId="0" borderId="9" xfId="2" applyNumberFormat="1" applyFont="1" applyBorder="1" applyAlignment="1">
      <alignment horizontal="right" vertical="center"/>
    </xf>
    <xf numFmtId="165" fontId="6" fillId="0" borderId="7" xfId="0" applyNumberFormat="1" applyFont="1" applyFill="1" applyBorder="1" applyAlignment="1">
      <alignment horizontal="right" vertical="top" indent="1"/>
    </xf>
    <xf numFmtId="165" fontId="6" fillId="0" borderId="8" xfId="0" applyNumberFormat="1" applyFont="1" applyFill="1" applyBorder="1" applyAlignment="1">
      <alignment horizontal="right" vertical="top" indent="1"/>
    </xf>
    <xf numFmtId="165" fontId="19" fillId="0" borderId="8" xfId="0" applyNumberFormat="1" applyFont="1" applyFill="1" applyBorder="1" applyAlignment="1">
      <alignment horizontal="right" vertical="top" indent="1"/>
    </xf>
    <xf numFmtId="165" fontId="18" fillId="0" borderId="8" xfId="0" applyNumberFormat="1" applyFont="1" applyFill="1" applyBorder="1" applyAlignment="1">
      <alignment horizontal="right" vertical="top" indent="1"/>
    </xf>
    <xf numFmtId="165" fontId="19" fillId="0" borderId="12" xfId="0" applyNumberFormat="1" applyFont="1" applyFill="1" applyBorder="1" applyAlignment="1">
      <alignment horizontal="right" vertical="top" indent="1"/>
    </xf>
    <xf numFmtId="3" fontId="6" fillId="0" borderId="11" xfId="0" applyNumberFormat="1" applyFont="1" applyFill="1" applyBorder="1" applyAlignment="1">
      <alignment horizontal="right" vertical="top" indent="1"/>
    </xf>
    <xf numFmtId="3" fontId="7" fillId="0" borderId="11" xfId="0" applyNumberFormat="1" applyFont="1" applyFill="1" applyBorder="1" applyAlignment="1">
      <alignment horizontal="right" vertical="top" indent="1"/>
    </xf>
    <xf numFmtId="3" fontId="7" fillId="0" borderId="13" xfId="0" applyNumberFormat="1" applyFont="1" applyFill="1" applyBorder="1" applyAlignment="1">
      <alignment horizontal="right" vertical="top" indent="1"/>
    </xf>
    <xf numFmtId="0" fontId="27" fillId="0" borderId="5" xfId="4" applyFont="1" applyBorder="1" applyAlignment="1">
      <alignment horizontal="center" vertical="center" wrapText="1"/>
    </xf>
    <xf numFmtId="0" fontId="27" fillId="0" borderId="5" xfId="0" applyFont="1" applyBorder="1" applyAlignment="1">
      <alignment horizontal="center" vertical="center" wrapText="1"/>
    </xf>
    <xf numFmtId="166" fontId="25" fillId="0" borderId="8" xfId="3" applyNumberFormat="1" applyFont="1" applyFill="1" applyBorder="1" applyAlignment="1">
      <alignment horizontal="right" vertical="center"/>
    </xf>
    <xf numFmtId="166" fontId="25" fillId="0" borderId="0" xfId="3" applyNumberFormat="1" applyFont="1" applyFill="1" applyBorder="1" applyAlignment="1">
      <alignment horizontal="right" vertical="center"/>
    </xf>
    <xf numFmtId="166" fontId="25" fillId="0" borderId="9" xfId="3" applyNumberFormat="1" applyFont="1" applyFill="1" applyBorder="1" applyAlignment="1">
      <alignment horizontal="right" vertical="center"/>
    </xf>
    <xf numFmtId="166" fontId="25" fillId="0" borderId="11" xfId="3" applyNumberFormat="1" applyFont="1" applyFill="1" applyBorder="1" applyAlignment="1">
      <alignment horizontal="right" vertical="center"/>
    </xf>
    <xf numFmtId="166" fontId="29" fillId="0" borderId="8" xfId="2" applyNumberFormat="1" applyFont="1" applyBorder="1" applyAlignment="1">
      <alignment horizontal="right" vertical="center"/>
    </xf>
    <xf numFmtId="166" fontId="29" fillId="0" borderId="0" xfId="2" applyNumberFormat="1" applyFont="1" applyBorder="1" applyAlignment="1">
      <alignment horizontal="right" vertical="center"/>
    </xf>
    <xf numFmtId="166" fontId="29" fillId="0" borderId="12" xfId="2" applyNumberFormat="1" applyFont="1" applyBorder="1" applyAlignment="1">
      <alignment horizontal="right" vertical="center"/>
    </xf>
    <xf numFmtId="166" fontId="29" fillId="0" borderId="4" xfId="2" applyNumberFormat="1" applyFont="1" applyBorder="1" applyAlignment="1">
      <alignment horizontal="right" vertical="center"/>
    </xf>
    <xf numFmtId="166" fontId="25" fillId="0" borderId="4" xfId="3" applyNumberFormat="1" applyFont="1" applyFill="1" applyBorder="1" applyAlignment="1">
      <alignment horizontal="right" vertical="center"/>
    </xf>
    <xf numFmtId="168" fontId="2" fillId="0" borderId="0" xfId="3" applyNumberFormat="1"/>
    <xf numFmtId="3" fontId="25" fillId="0" borderId="9" xfId="3" applyNumberFormat="1" applyFont="1" applyFill="1" applyBorder="1" applyAlignment="1">
      <alignment horizontal="right" vertical="center" indent="1"/>
    </xf>
    <xf numFmtId="3" fontId="25" fillId="0" borderId="0" xfId="3" applyNumberFormat="1" applyFont="1" applyFill="1" applyBorder="1" applyAlignment="1">
      <alignment horizontal="right" vertical="center" indent="1"/>
    </xf>
    <xf numFmtId="3" fontId="26" fillId="0" borderId="0" xfId="3" applyNumberFormat="1" applyFont="1" applyBorder="1" applyAlignment="1">
      <alignment horizontal="right" vertical="center" indent="1"/>
    </xf>
    <xf numFmtId="3" fontId="25" fillId="0" borderId="0" xfId="3" applyNumberFormat="1" applyFont="1" applyBorder="1" applyAlignment="1">
      <alignment horizontal="right" vertical="center" indent="1"/>
    </xf>
    <xf numFmtId="3" fontId="26" fillId="0" borderId="4" xfId="3" applyNumberFormat="1" applyFont="1" applyBorder="1" applyAlignment="1">
      <alignment horizontal="right" vertical="center" indent="1"/>
    </xf>
    <xf numFmtId="0" fontId="27" fillId="0" borderId="8" xfId="3" applyFont="1" applyBorder="1" applyAlignment="1">
      <alignment horizontal="center" vertical="center" wrapText="1"/>
    </xf>
    <xf numFmtId="0" fontId="27" fillId="0" borderId="2" xfId="3" applyFont="1" applyBorder="1" applyAlignment="1">
      <alignment horizontal="center" vertical="center" wrapText="1"/>
    </xf>
    <xf numFmtId="167" fontId="12" fillId="0" borderId="5" xfId="6" applyNumberFormat="1" applyFont="1" applyBorder="1" applyAlignment="1">
      <alignment horizontal="right" vertical="top" indent="1"/>
    </xf>
    <xf numFmtId="167" fontId="12" fillId="0" borderId="2" xfId="6" applyNumberFormat="1" applyFont="1" applyBorder="1" applyAlignment="1">
      <alignment horizontal="right" vertical="top" indent="1"/>
    </xf>
    <xf numFmtId="167" fontId="11" fillId="0" borderId="2" xfId="6" applyNumberFormat="1" applyFont="1" applyBorder="1" applyAlignment="1">
      <alignment horizontal="right" vertical="top" indent="1"/>
    </xf>
    <xf numFmtId="167" fontId="11" fillId="0" borderId="14" xfId="6" applyNumberFormat="1" applyFont="1" applyBorder="1" applyAlignment="1">
      <alignment horizontal="right" vertical="top" indent="1"/>
    </xf>
    <xf numFmtId="0" fontId="27" fillId="0" borderId="7" xfId="3" applyFont="1" applyBorder="1" applyAlignment="1">
      <alignment horizontal="right" vertical="center" indent="1"/>
    </xf>
    <xf numFmtId="0" fontId="28" fillId="0" borderId="8" xfId="3" applyFont="1" applyBorder="1" applyAlignment="1">
      <alignment horizontal="right" vertical="center" indent="1"/>
    </xf>
    <xf numFmtId="0" fontId="28" fillId="0" borderId="12" xfId="3" applyFont="1" applyBorder="1" applyAlignment="1">
      <alignment horizontal="right" vertical="center" indent="1"/>
    </xf>
    <xf numFmtId="49" fontId="12" fillId="0" borderId="5" xfId="0" applyNumberFormat="1" applyFont="1" applyFill="1" applyBorder="1" applyAlignment="1">
      <alignment horizontal="right" vertical="top" indent="1"/>
    </xf>
    <xf numFmtId="49" fontId="11" fillId="0" borderId="2" xfId="0" applyNumberFormat="1" applyFont="1" applyFill="1" applyBorder="1" applyAlignment="1">
      <alignment horizontal="right" vertical="top" indent="1"/>
    </xf>
    <xf numFmtId="49" fontId="11" fillId="0" borderId="14" xfId="0" applyNumberFormat="1" applyFont="1" applyFill="1" applyBorder="1" applyAlignment="1">
      <alignment horizontal="right" vertical="top" indent="1"/>
    </xf>
    <xf numFmtId="0" fontId="11" fillId="0" borderId="12" xfId="1" applyFont="1" applyFill="1" applyBorder="1" applyAlignment="1">
      <alignment horizontal="right" vertical="top" wrapText="1" indent="1"/>
    </xf>
    <xf numFmtId="0" fontId="12" fillId="0" borderId="7" xfId="1" applyFont="1" applyFill="1" applyBorder="1" applyAlignment="1">
      <alignment horizontal="right" vertical="top" indent="1"/>
    </xf>
    <xf numFmtId="0" fontId="11" fillId="0" borderId="8" xfId="1" applyFont="1" applyFill="1" applyBorder="1" applyAlignment="1">
      <alignment horizontal="right" vertical="top" wrapText="1" indent="1"/>
    </xf>
    <xf numFmtId="0" fontId="12" fillId="0" borderId="7" xfId="0" applyFont="1" applyFill="1" applyBorder="1" applyAlignment="1">
      <alignment horizontal="right" vertical="top" indent="1"/>
    </xf>
    <xf numFmtId="0" fontId="12" fillId="0" borderId="8" xfId="0" applyFont="1" applyFill="1" applyBorder="1" applyAlignment="1">
      <alignment horizontal="right" vertical="top" indent="1"/>
    </xf>
    <xf numFmtId="49" fontId="11" fillId="0" borderId="8" xfId="0" applyNumberFormat="1" applyFont="1" applyFill="1" applyBorder="1" applyAlignment="1">
      <alignment horizontal="right" vertical="top" indent="1"/>
    </xf>
    <xf numFmtId="167" fontId="11" fillId="0" borderId="8" xfId="6" applyNumberFormat="1" applyFont="1" applyBorder="1" applyAlignment="1">
      <alignment horizontal="right" vertical="top" indent="1"/>
    </xf>
    <xf numFmtId="0" fontId="11" fillId="0" borderId="8" xfId="0" applyFont="1" applyFill="1" applyBorder="1" applyAlignment="1">
      <alignment horizontal="right" vertical="top" indent="1"/>
    </xf>
    <xf numFmtId="0" fontId="16" fillId="0" borderId="8" xfId="0" applyFont="1" applyFill="1" applyBorder="1" applyAlignment="1">
      <alignment horizontal="right" vertical="top" wrapText="1" indent="1" readingOrder="2"/>
    </xf>
    <xf numFmtId="0" fontId="11" fillId="0" borderId="12" xfId="0" applyFont="1" applyFill="1" applyBorder="1" applyAlignment="1">
      <alignment horizontal="right" vertical="top" indent="1" readingOrder="2"/>
    </xf>
    <xf numFmtId="3" fontId="17" fillId="0" borderId="9" xfId="5" applyNumberFormat="1" applyFont="1" applyBorder="1" applyAlignment="1">
      <alignment horizontal="right" vertical="top" indent="1"/>
    </xf>
    <xf numFmtId="3" fontId="17" fillId="0" borderId="0" xfId="5" applyNumberFormat="1" applyFont="1" applyBorder="1" applyAlignment="1">
      <alignment horizontal="right" vertical="top" indent="1"/>
    </xf>
    <xf numFmtId="3" fontId="31" fillId="0" borderId="0" xfId="5" applyNumberFormat="1" applyFont="1" applyBorder="1" applyAlignment="1">
      <alignment horizontal="right" vertical="top" indent="1"/>
    </xf>
    <xf numFmtId="3" fontId="31" fillId="0" borderId="0" xfId="6" applyNumberFormat="1" applyFont="1" applyBorder="1" applyAlignment="1">
      <alignment horizontal="right" vertical="top" indent="1"/>
    </xf>
    <xf numFmtId="3" fontId="31" fillId="0" borderId="4" xfId="5" applyNumberFormat="1" applyFont="1" applyBorder="1" applyAlignment="1">
      <alignment horizontal="right" vertical="top" indent="1"/>
    </xf>
    <xf numFmtId="166" fontId="6" fillId="0" borderId="7" xfId="2" applyNumberFormat="1" applyFont="1" applyBorder="1" applyAlignment="1">
      <alignment horizontal="right" vertical="center" indent="1"/>
    </xf>
    <xf numFmtId="166" fontId="6" fillId="0" borderId="9" xfId="2" applyNumberFormat="1" applyFont="1" applyBorder="1" applyAlignment="1">
      <alignment horizontal="right" vertical="center" indent="1"/>
    </xf>
    <xf numFmtId="166" fontId="25" fillId="0" borderId="9" xfId="2" applyNumberFormat="1" applyFont="1" applyBorder="1" applyAlignment="1">
      <alignment horizontal="right" vertical="center" indent="1"/>
    </xf>
    <xf numFmtId="166" fontId="17" fillId="0" borderId="10" xfId="2" applyNumberFormat="1" applyFont="1" applyFill="1" applyBorder="1" applyAlignment="1">
      <alignment horizontal="right" vertical="center" indent="1" readingOrder="2"/>
    </xf>
    <xf numFmtId="166" fontId="7" fillId="0" borderId="8" xfId="2" applyNumberFormat="1" applyFont="1" applyBorder="1" applyAlignment="1">
      <alignment horizontal="right" vertical="center" indent="1"/>
    </xf>
    <xf numFmtId="166" fontId="7" fillId="0" borderId="0" xfId="2" applyNumberFormat="1" applyFont="1" applyBorder="1" applyAlignment="1">
      <alignment horizontal="right" vertical="center" indent="1"/>
    </xf>
    <xf numFmtId="0" fontId="7" fillId="0" borderId="0" xfId="1" applyFont="1" applyFill="1" applyBorder="1" applyAlignment="1">
      <alignment horizontal="right" vertical="center" indent="1"/>
    </xf>
    <xf numFmtId="166" fontId="25" fillId="0" borderId="0" xfId="2" applyNumberFormat="1" applyFont="1" applyBorder="1" applyAlignment="1">
      <alignment horizontal="right" vertical="center" indent="1"/>
    </xf>
    <xf numFmtId="166" fontId="17" fillId="0" borderId="11" xfId="2" applyNumberFormat="1" applyFont="1" applyFill="1" applyBorder="1" applyAlignment="1">
      <alignment horizontal="right" vertical="center" indent="1" readingOrder="2"/>
    </xf>
    <xf numFmtId="166" fontId="29" fillId="0" borderId="0" xfId="2" applyNumberFormat="1" applyFont="1" applyBorder="1" applyAlignment="1">
      <alignment horizontal="right" vertical="center" indent="1"/>
    </xf>
    <xf numFmtId="166" fontId="7" fillId="0" borderId="12" xfId="2" applyNumberFormat="1" applyFont="1" applyBorder="1" applyAlignment="1">
      <alignment horizontal="right" vertical="center" indent="1"/>
    </xf>
    <xf numFmtId="166" fontId="7" fillId="0" borderId="4" xfId="2" applyNumberFormat="1" applyFont="1" applyBorder="1" applyAlignment="1">
      <alignment horizontal="right" vertical="center" indent="1"/>
    </xf>
    <xf numFmtId="0" fontId="7" fillId="0" borderId="4" xfId="1" applyFont="1" applyFill="1" applyBorder="1" applyAlignment="1">
      <alignment horizontal="right" vertical="center" indent="1"/>
    </xf>
    <xf numFmtId="166" fontId="29" fillId="0" borderId="4" xfId="2" applyNumberFormat="1" applyFont="1" applyBorder="1" applyAlignment="1">
      <alignment horizontal="right" vertical="center" indent="1"/>
    </xf>
    <xf numFmtId="166" fontId="25" fillId="0" borderId="4" xfId="2" applyNumberFormat="1" applyFont="1" applyBorder="1" applyAlignment="1">
      <alignment horizontal="right" vertical="center" indent="1"/>
    </xf>
    <xf numFmtId="166" fontId="17" fillId="0" borderId="13" xfId="2" applyNumberFormat="1" applyFont="1" applyFill="1" applyBorder="1" applyAlignment="1">
      <alignment horizontal="right" vertical="center" indent="1" readingOrder="2"/>
    </xf>
    <xf numFmtId="0" fontId="27" fillId="0" borderId="8" xfId="3" applyFont="1" applyBorder="1" applyAlignment="1">
      <alignment horizontal="center" vertical="center"/>
    </xf>
    <xf numFmtId="0" fontId="11" fillId="0" borderId="2" xfId="0" applyFont="1" applyFill="1" applyBorder="1" applyAlignment="1">
      <alignment horizontal="center" vertical="center"/>
    </xf>
    <xf numFmtId="0" fontId="32" fillId="0" borderId="0" xfId="0" applyFont="1" applyAlignment="1">
      <alignment horizontal="right" readingOrder="2"/>
    </xf>
    <xf numFmtId="0" fontId="33" fillId="0" borderId="0" xfId="0" applyFont="1" applyAlignment="1">
      <alignment horizontal="right" readingOrder="2"/>
    </xf>
    <xf numFmtId="0" fontId="34" fillId="0" borderId="0" xfId="0" applyFont="1" applyAlignment="1">
      <alignment horizontal="left" readingOrder="1"/>
    </xf>
    <xf numFmtId="166" fontId="25" fillId="0" borderId="11" xfId="2" applyNumberFormat="1" applyFont="1" applyBorder="1" applyAlignment="1">
      <alignment horizontal="right" vertical="center"/>
    </xf>
    <xf numFmtId="166" fontId="25" fillId="0" borderId="13" xfId="2" applyNumberFormat="1" applyFont="1" applyBorder="1" applyAlignment="1">
      <alignment horizontal="right" vertical="center"/>
    </xf>
    <xf numFmtId="166" fontId="25" fillId="0" borderId="7" xfId="2" applyNumberFormat="1" applyFont="1" applyBorder="1" applyAlignment="1">
      <alignment horizontal="right" vertical="center"/>
    </xf>
    <xf numFmtId="166" fontId="17" fillId="0" borderId="10" xfId="2" applyNumberFormat="1" applyFont="1" applyFill="1" applyBorder="1" applyAlignment="1">
      <alignment horizontal="right" vertical="center" readingOrder="2"/>
    </xf>
    <xf numFmtId="166" fontId="17" fillId="0" borderId="11" xfId="2" applyNumberFormat="1" applyFont="1" applyFill="1" applyBorder="1" applyAlignment="1">
      <alignment horizontal="right" vertical="center" readingOrder="2"/>
    </xf>
    <xf numFmtId="166" fontId="17" fillId="0" borderId="13" xfId="2" applyNumberFormat="1" applyFont="1" applyFill="1" applyBorder="1" applyAlignment="1">
      <alignment horizontal="right" vertical="center" readingOrder="2"/>
    </xf>
    <xf numFmtId="0" fontId="12" fillId="0" borderId="5" xfId="1" applyFont="1" applyFill="1" applyBorder="1" applyAlignment="1">
      <alignment horizontal="center" vertical="center"/>
    </xf>
    <xf numFmtId="164" fontId="6" fillId="0" borderId="9" xfId="1" applyNumberFormat="1" applyFont="1" applyFill="1" applyBorder="1" applyAlignment="1">
      <alignment horizontal="right" vertical="center" indent="1"/>
    </xf>
    <xf numFmtId="164" fontId="7" fillId="0" borderId="0" xfId="1" applyNumberFormat="1" applyFont="1" applyFill="1" applyBorder="1" applyAlignment="1">
      <alignment horizontal="right" vertical="center" indent="1"/>
    </xf>
    <xf numFmtId="0" fontId="27" fillId="0" borderId="8" xfId="3" applyFont="1" applyFill="1" applyBorder="1" applyAlignment="1">
      <alignment horizontal="center" vertical="center"/>
    </xf>
    <xf numFmtId="0" fontId="12" fillId="0" borderId="5" xfId="0" applyFont="1" applyFill="1" applyBorder="1" applyAlignment="1">
      <alignment horizontal="center" vertical="center"/>
    </xf>
    <xf numFmtId="0" fontId="27" fillId="0" borderId="7" xfId="3" applyFont="1" applyFill="1" applyBorder="1" applyAlignment="1">
      <alignment horizontal="center" vertical="center"/>
    </xf>
    <xf numFmtId="0" fontId="28" fillId="0" borderId="0" xfId="0" applyFont="1" applyFill="1" applyBorder="1" applyAlignment="1">
      <alignment horizontal="right" vertical="top" wrapText="1" readingOrder="2"/>
    </xf>
    <xf numFmtId="0" fontId="9" fillId="0" borderId="0" xfId="0" applyFont="1" applyFill="1" applyBorder="1" applyAlignment="1">
      <alignment horizontal="center" vertical="center" wrapText="1"/>
    </xf>
    <xf numFmtId="0" fontId="11" fillId="0" borderId="9" xfId="0" applyFont="1" applyFill="1" applyBorder="1" applyAlignment="1">
      <alignment horizontal="right" vertical="top" wrapText="1" readingOrder="2"/>
    </xf>
    <xf numFmtId="0" fontId="7" fillId="0" borderId="9" xfId="0" applyFont="1" applyBorder="1" applyAlignment="1">
      <alignment horizontal="right" vertical="top" wrapText="1" readingOrder="2"/>
    </xf>
    <xf numFmtId="0" fontId="9" fillId="0" borderId="0" xfId="1" applyFont="1" applyFill="1" applyAlignment="1">
      <alignment horizontal="center" vertical="center" wrapText="1"/>
    </xf>
    <xf numFmtId="0" fontId="12" fillId="0" borderId="7"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0" xfId="0" applyFont="1" applyFill="1" applyBorder="1" applyAlignment="1">
      <alignment horizontal="center" vertical="center"/>
    </xf>
    <xf numFmtId="0" fontId="4" fillId="0" borderId="11" xfId="0" applyFont="1" applyBorder="1" applyAlignment="1">
      <alignment horizontal="center" vertical="center"/>
    </xf>
    <xf numFmtId="0" fontId="12" fillId="0" borderId="2" xfId="0" applyFont="1" applyFill="1" applyBorder="1" applyAlignment="1">
      <alignment horizontal="center" vertical="center"/>
    </xf>
    <xf numFmtId="0" fontId="4" fillId="0" borderId="2" xfId="0" applyFont="1" applyBorder="1" applyAlignment="1">
      <alignment horizontal="center" vertical="center"/>
    </xf>
    <xf numFmtId="0" fontId="0" fillId="0" borderId="0" xfId="0" applyAlignment="1">
      <alignment vertical="top" wrapText="1"/>
    </xf>
    <xf numFmtId="0" fontId="11" fillId="0" borderId="0" xfId="1" applyFont="1" applyFill="1" applyAlignment="1">
      <alignment horizontal="right" vertical="top" wrapText="1" readingOrder="2"/>
    </xf>
    <xf numFmtId="0" fontId="11" fillId="0" borderId="0" xfId="0" applyFont="1" applyAlignment="1">
      <alignment horizontal="right" vertical="top" wrapText="1" readingOrder="2"/>
    </xf>
    <xf numFmtId="0" fontId="21" fillId="0" borderId="5" xfId="1" applyFont="1" applyFill="1" applyBorder="1" applyAlignment="1">
      <alignment horizontal="center" vertical="center" wrapText="1"/>
    </xf>
    <xf numFmtId="0" fontId="22" fillId="0" borderId="0" xfId="3" applyFont="1" applyAlignment="1">
      <alignment horizontal="center" vertical="center"/>
    </xf>
    <xf numFmtId="0" fontId="23" fillId="0" borderId="0" xfId="0" applyFont="1" applyAlignment="1">
      <alignment horizontal="center" vertical="center"/>
    </xf>
    <xf numFmtId="0" fontId="0" fillId="0" borderId="0" xfId="0" applyAlignment="1"/>
    <xf numFmtId="0" fontId="27" fillId="0" borderId="7" xfId="3" applyFont="1" applyBorder="1" applyAlignment="1">
      <alignment horizontal="center" vertical="center"/>
    </xf>
    <xf numFmtId="0" fontId="27" fillId="0" borderId="2" xfId="3" applyFont="1" applyBorder="1" applyAlignment="1">
      <alignment horizontal="center" vertical="center"/>
    </xf>
    <xf numFmtId="0" fontId="27" fillId="0" borderId="10" xfId="3" applyFont="1" applyBorder="1" applyAlignment="1">
      <alignment horizontal="center" vertical="center" wrapText="1"/>
    </xf>
    <xf numFmtId="0" fontId="0" fillId="0" borderId="2" xfId="0" applyBorder="1" applyAlignment="1"/>
    <xf numFmtId="0" fontId="11" fillId="0" borderId="0" xfId="0" applyFont="1" applyFill="1" applyBorder="1" applyAlignment="1">
      <alignment horizontal="right" vertical="top" wrapText="1" readingOrder="2"/>
    </xf>
    <xf numFmtId="0" fontId="7" fillId="0" borderId="0" xfId="0" applyFont="1" applyBorder="1" applyAlignment="1">
      <alignment horizontal="right" vertical="top" wrapText="1" readingOrder="2"/>
    </xf>
    <xf numFmtId="0" fontId="30" fillId="0" borderId="0" xfId="3" applyFont="1" applyAlignment="1">
      <alignment horizontal="center" vertical="center" wrapText="1"/>
    </xf>
    <xf numFmtId="0" fontId="24" fillId="0" borderId="0" xfId="0" applyFont="1" applyAlignment="1">
      <alignment horizontal="center" vertical="center" wrapText="1"/>
    </xf>
    <xf numFmtId="0" fontId="27" fillId="0" borderId="7" xfId="3" applyFont="1" applyFill="1" applyBorder="1" applyAlignment="1">
      <alignment horizontal="center" vertical="center"/>
    </xf>
    <xf numFmtId="0" fontId="11" fillId="0" borderId="2" xfId="0" applyFont="1" applyBorder="1" applyAlignment="1"/>
    <xf numFmtId="0" fontId="0" fillId="0" borderId="0" xfId="0" applyAlignment="1">
      <alignment vertical="center" wrapText="1"/>
    </xf>
    <xf numFmtId="0" fontId="22" fillId="0" borderId="0" xfId="3" applyFont="1" applyAlignment="1">
      <alignment horizontal="center"/>
    </xf>
    <xf numFmtId="0" fontId="23" fillId="0" borderId="0" xfId="0" applyFont="1" applyAlignment="1">
      <alignment horizontal="center"/>
    </xf>
    <xf numFmtId="0" fontId="28" fillId="0" borderId="9" xfId="3" applyFont="1" applyBorder="1" applyAlignment="1">
      <alignment vertical="top" wrapText="1"/>
    </xf>
    <xf numFmtId="0" fontId="0" fillId="0" borderId="9" xfId="0" applyBorder="1" applyAlignment="1">
      <alignment vertical="top" wrapText="1"/>
    </xf>
    <xf numFmtId="49" fontId="4" fillId="0" borderId="9" xfId="1" applyNumberFormat="1" applyFont="1" applyFill="1" applyBorder="1" applyAlignment="1">
      <alignment horizontal="right" vertical="top" readingOrder="2"/>
    </xf>
    <xf numFmtId="0" fontId="0" fillId="0" borderId="9" xfId="0" applyBorder="1" applyAlignment="1">
      <alignment horizontal="right" vertical="top"/>
    </xf>
    <xf numFmtId="0" fontId="7" fillId="0" borderId="0" xfId="1" applyFont="1" applyFill="1" applyBorder="1" applyAlignment="1">
      <alignment vertical="top"/>
    </xf>
    <xf numFmtId="0" fontId="11" fillId="0" borderId="0" xfId="1" applyFont="1" applyFill="1" applyBorder="1" applyAlignment="1">
      <alignment horizontal="right" vertical="top"/>
    </xf>
    <xf numFmtId="0" fontId="0" fillId="0" borderId="0" xfId="0" applyBorder="1" applyAlignment="1">
      <alignment horizontal="right" vertical="top"/>
    </xf>
    <xf numFmtId="0" fontId="0" fillId="0" borderId="0" xfId="0" applyAlignment="1">
      <alignment horizontal="right" vertical="top"/>
    </xf>
    <xf numFmtId="0" fontId="15" fillId="0" borderId="0" xfId="1" applyFont="1" applyFill="1" applyAlignment="1">
      <alignment vertical="top"/>
    </xf>
    <xf numFmtId="0" fontId="27" fillId="0" borderId="0" xfId="1" applyFont="1" applyFill="1" applyBorder="1" applyAlignment="1">
      <alignment horizontal="right" vertical="top"/>
    </xf>
    <xf numFmtId="0" fontId="35" fillId="0" borderId="0" xfId="0" applyFont="1" applyBorder="1" applyAlignment="1">
      <alignment horizontal="right" vertical="top"/>
    </xf>
    <xf numFmtId="0" fontId="3" fillId="0" borderId="0" xfId="1" applyFont="1" applyFill="1" applyAlignment="1">
      <alignment vertical="top"/>
    </xf>
    <xf numFmtId="0" fontId="11" fillId="0" borderId="0" xfId="1" applyFont="1" applyFill="1" applyBorder="1" applyAlignment="1">
      <alignment horizontal="right" vertical="top" readingOrder="2"/>
    </xf>
    <xf numFmtId="0" fontId="12" fillId="0" borderId="5" xfId="1"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1" fillId="0" borderId="15" xfId="0" applyFont="1" applyFill="1" applyBorder="1" applyAlignment="1">
      <alignment horizontal="center" vertical="center"/>
    </xf>
    <xf numFmtId="0" fontId="12" fillId="0" borderId="3" xfId="1"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1" fillId="0" borderId="4" xfId="0" applyFont="1" applyFill="1" applyBorder="1" applyAlignment="1">
      <alignment horizontal="right" vertical="center"/>
    </xf>
    <xf numFmtId="0" fontId="0" fillId="0" borderId="4" xfId="0" applyBorder="1" applyAlignment="1">
      <alignment vertical="center"/>
    </xf>
    <xf numFmtId="0" fontId="0" fillId="0" borderId="13" xfId="0" applyBorder="1" applyAlignment="1">
      <alignment vertical="center"/>
    </xf>
    <xf numFmtId="0" fontId="0" fillId="0" borderId="0" xfId="0" applyAlignment="1">
      <alignment horizontal="right" vertical="top" wrapText="1"/>
    </xf>
    <xf numFmtId="0" fontId="12" fillId="0" borderId="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7" xfId="1" applyFont="1" applyFill="1" applyBorder="1" applyAlignment="1">
      <alignment horizontal="right" vertical="top" wrapText="1"/>
    </xf>
    <xf numFmtId="166" fontId="6" fillId="0" borderId="7" xfId="2" applyNumberFormat="1" applyFont="1" applyBorder="1" applyAlignment="1">
      <alignment horizontal="right" vertical="center" wrapText="1"/>
    </xf>
    <xf numFmtId="166" fontId="6" fillId="0" borderId="9" xfId="2" applyNumberFormat="1" applyFont="1" applyBorder="1" applyAlignment="1">
      <alignment horizontal="right" vertical="center" wrapText="1"/>
    </xf>
    <xf numFmtId="166" fontId="25" fillId="0" borderId="9" xfId="2" applyNumberFormat="1" applyFont="1" applyBorder="1" applyAlignment="1">
      <alignment horizontal="right" vertical="center" wrapText="1"/>
    </xf>
    <xf numFmtId="0" fontId="11" fillId="0" borderId="8" xfId="1" applyFont="1" applyFill="1" applyBorder="1" applyAlignment="1">
      <alignment horizontal="right" vertical="top" wrapText="1"/>
    </xf>
    <xf numFmtId="166" fontId="7" fillId="0" borderId="8" xfId="2" applyNumberFormat="1" applyFont="1" applyBorder="1" applyAlignment="1">
      <alignment horizontal="right" vertical="center" wrapText="1"/>
    </xf>
    <xf numFmtId="166" fontId="7" fillId="0" borderId="0" xfId="2" applyNumberFormat="1" applyFont="1" applyBorder="1" applyAlignment="1">
      <alignment horizontal="right" vertical="center" wrapText="1"/>
    </xf>
    <xf numFmtId="166" fontId="29" fillId="0" borderId="0" xfId="2" applyNumberFormat="1" applyFont="1" applyBorder="1" applyAlignment="1">
      <alignment horizontal="right" vertical="center" wrapText="1"/>
    </xf>
    <xf numFmtId="0" fontId="11" fillId="0" borderId="12" xfId="1" applyFont="1" applyFill="1" applyBorder="1" applyAlignment="1">
      <alignment horizontal="right" vertical="top" wrapText="1"/>
    </xf>
    <xf numFmtId="166" fontId="7" fillId="0" borderId="12" xfId="2" applyNumberFormat="1" applyFont="1" applyBorder="1" applyAlignment="1">
      <alignment horizontal="right" vertical="center" wrapText="1"/>
    </xf>
    <xf numFmtId="166" fontId="7" fillId="0" borderId="4" xfId="2" applyNumberFormat="1" applyFont="1" applyBorder="1" applyAlignment="1">
      <alignment horizontal="right" vertical="center" wrapText="1"/>
    </xf>
    <xf numFmtId="166" fontId="29" fillId="0" borderId="4" xfId="2" applyNumberFormat="1" applyFont="1" applyBorder="1" applyAlignment="1">
      <alignment horizontal="right" vertical="center" wrapText="1"/>
    </xf>
    <xf numFmtId="0" fontId="0" fillId="0" borderId="14" xfId="0" applyBorder="1" applyAlignment="1">
      <alignment vertical="center" wrapText="1"/>
    </xf>
    <xf numFmtId="0" fontId="6" fillId="0" borderId="10" xfId="0" applyFont="1" applyFill="1" applyBorder="1" applyAlignment="1">
      <alignment horizontal="center" vertical="center" wrapText="1"/>
    </xf>
    <xf numFmtId="0" fontId="0" fillId="0" borderId="13" xfId="0" applyBorder="1" applyAlignment="1">
      <alignment vertical="center" wrapText="1"/>
    </xf>
    <xf numFmtId="49" fontId="4" fillId="0" borderId="9" xfId="1" applyNumberFormat="1" applyFont="1" applyFill="1" applyBorder="1" applyAlignment="1">
      <alignment horizontal="right" vertical="center" wrapText="1"/>
    </xf>
    <xf numFmtId="0" fontId="0" fillId="0" borderId="9" xfId="0" applyBorder="1" applyAlignment="1">
      <alignment horizontal="right" vertical="center" wrapText="1"/>
    </xf>
    <xf numFmtId="0" fontId="11" fillId="0" borderId="0" xfId="1" applyFont="1" applyFill="1" applyBorder="1" applyAlignment="1">
      <alignment horizontal="right" vertical="center" wrapText="1"/>
    </xf>
    <xf numFmtId="0" fontId="0" fillId="0" borderId="0" xfId="0" applyBorder="1" applyAlignment="1">
      <alignment horizontal="right" vertical="center" wrapText="1"/>
    </xf>
    <xf numFmtId="166" fontId="25" fillId="0" borderId="10" xfId="2" applyNumberFormat="1" applyFont="1" applyBorder="1" applyAlignment="1">
      <alignment horizontal="right" vertical="center" wrapText="1"/>
    </xf>
    <xf numFmtId="166" fontId="25" fillId="0" borderId="11" xfId="2" applyNumberFormat="1" applyFont="1" applyBorder="1" applyAlignment="1">
      <alignment horizontal="right" vertical="center" wrapText="1"/>
    </xf>
    <xf numFmtId="166" fontId="25" fillId="0" borderId="13" xfId="2" applyNumberFormat="1" applyFont="1" applyBorder="1" applyAlignment="1">
      <alignment horizontal="right" vertical="center" wrapText="1"/>
    </xf>
    <xf numFmtId="0" fontId="6" fillId="0" borderId="6" xfId="1"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27" fillId="0" borderId="7" xfId="3" applyFont="1" applyBorder="1" applyAlignment="1">
      <alignment horizontal="right" vertical="top" wrapText="1"/>
    </xf>
    <xf numFmtId="0" fontId="28" fillId="0" borderId="8" xfId="4" applyFont="1" applyBorder="1" applyAlignment="1">
      <alignment horizontal="right" vertical="top" wrapText="1"/>
    </xf>
    <xf numFmtId="0" fontId="28" fillId="0" borderId="12" xfId="4" applyFont="1" applyBorder="1" applyAlignment="1">
      <alignment horizontal="right" vertical="top" wrapText="1"/>
    </xf>
    <xf numFmtId="0" fontId="9" fillId="0" borderId="0" xfId="0" applyFont="1" applyAlignment="1">
      <alignment horizontal="center" vertical="center" wrapText="1"/>
    </xf>
    <xf numFmtId="0" fontId="7" fillId="0" borderId="0" xfId="0" applyFont="1" applyBorder="1" applyAlignment="1">
      <alignment horizontal="right" vertical="center" wrapText="1"/>
    </xf>
    <xf numFmtId="0" fontId="11" fillId="0" borderId="0" xfId="0" applyFont="1" applyBorder="1" applyAlignment="1">
      <alignment horizontal="right" vertical="center" wrapText="1"/>
    </xf>
    <xf numFmtId="0" fontId="0" fillId="0" borderId="0" xfId="0" applyAlignment="1">
      <alignment horizontal="right" vertical="center" wrapText="1"/>
    </xf>
    <xf numFmtId="0" fontId="25" fillId="0" borderId="6" xfId="3" applyFont="1" applyBorder="1" applyAlignment="1">
      <alignment horizontal="center" vertical="center"/>
    </xf>
    <xf numFmtId="0" fontId="19" fillId="0" borderId="9" xfId="3" applyFont="1" applyBorder="1" applyAlignment="1">
      <alignment vertical="top"/>
    </xf>
    <xf numFmtId="0" fontId="3" fillId="0" borderId="9" xfId="0" applyFont="1" applyBorder="1" applyAlignment="1">
      <alignment vertical="top"/>
    </xf>
    <xf numFmtId="0" fontId="0" fillId="0" borderId="9" xfId="0" applyBorder="1" applyAlignment="1">
      <alignment vertical="top"/>
    </xf>
    <xf numFmtId="0" fontId="19" fillId="0" borderId="0" xfId="3" applyFont="1" applyBorder="1" applyAlignment="1">
      <alignment vertical="top"/>
    </xf>
    <xf numFmtId="0" fontId="3" fillId="0" borderId="0" xfId="0" applyFont="1" applyBorder="1" applyAlignment="1">
      <alignment vertical="top"/>
    </xf>
    <xf numFmtId="0" fontId="0" fillId="0" borderId="0" xfId="0" applyAlignment="1">
      <alignment vertical="top"/>
    </xf>
    <xf numFmtId="0" fontId="28" fillId="0" borderId="0" xfId="3" applyFont="1" applyBorder="1" applyAlignment="1">
      <alignment vertical="top"/>
    </xf>
    <xf numFmtId="0" fontId="0" fillId="0" borderId="0" xfId="0" applyBorder="1" applyAlignment="1">
      <alignment vertical="top"/>
    </xf>
    <xf numFmtId="0" fontId="28" fillId="0" borderId="15" xfId="3" applyFont="1" applyBorder="1" applyAlignment="1">
      <alignment horizontal="center" vertical="center"/>
    </xf>
    <xf numFmtId="0" fontId="28" fillId="0" borderId="6" xfId="3" applyFont="1" applyBorder="1" applyAlignment="1">
      <alignment horizontal="center" vertical="center"/>
    </xf>
    <xf numFmtId="0" fontId="25" fillId="0" borderId="6" xfId="3" applyFont="1" applyBorder="1" applyAlignment="1">
      <alignment horizontal="center" vertical="top"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0" fillId="0" borderId="1" xfId="0" applyBorder="1" applyAlignment="1">
      <alignment horizontal="center" vertical="top" wrapText="1"/>
    </xf>
    <xf numFmtId="0" fontId="29" fillId="0" borderId="0" xfId="3" applyFont="1" applyAlignment="1">
      <alignment horizontal="center" vertical="top" wrapText="1"/>
    </xf>
    <xf numFmtId="0" fontId="7" fillId="0" borderId="0" xfId="0" applyFont="1" applyAlignment="1">
      <alignment horizontal="center" vertical="top" wrapText="1"/>
    </xf>
    <xf numFmtId="0" fontId="0" fillId="0" borderId="0" xfId="0" applyAlignment="1">
      <alignment horizontal="center" vertical="top" wrapText="1"/>
    </xf>
    <xf numFmtId="49" fontId="4" fillId="0" borderId="9" xfId="1" applyNumberFormat="1" applyFont="1" applyFill="1" applyBorder="1" applyAlignment="1">
      <alignment horizontal="right" vertical="top" wrapText="1"/>
    </xf>
    <xf numFmtId="0" fontId="0" fillId="0" borderId="9" xfId="0" applyBorder="1" applyAlignment="1">
      <alignment horizontal="right" vertical="top" wrapText="1"/>
    </xf>
    <xf numFmtId="0" fontId="27" fillId="0" borderId="5" xfId="3" applyFont="1" applyFill="1" applyBorder="1" applyAlignment="1">
      <alignment horizontal="center" vertical="center" wrapText="1"/>
    </xf>
    <xf numFmtId="0" fontId="28" fillId="0" borderId="14" xfId="0" applyFont="1" applyBorder="1" applyAlignment="1">
      <alignment wrapText="1"/>
    </xf>
    <xf numFmtId="166" fontId="25" fillId="0" borderId="0" xfId="3" applyNumberFormat="1" applyFont="1" applyFill="1" applyBorder="1" applyAlignment="1">
      <alignment horizontal="justify" vertical="center"/>
    </xf>
    <xf numFmtId="166" fontId="25" fillId="0" borderId="11" xfId="2" applyNumberFormat="1" applyFont="1" applyBorder="1" applyAlignment="1">
      <alignment horizontal="justify" vertical="center"/>
    </xf>
    <xf numFmtId="166" fontId="29" fillId="0" borderId="0" xfId="2" applyNumberFormat="1" applyFont="1" applyBorder="1" applyAlignment="1">
      <alignment horizontal="justify" vertical="center"/>
    </xf>
    <xf numFmtId="166" fontId="29" fillId="0" borderId="8" xfId="2" applyNumberFormat="1" applyFont="1" applyBorder="1" applyAlignment="1">
      <alignment horizontal="justify" vertical="center"/>
    </xf>
    <xf numFmtId="166" fontId="25" fillId="0" borderId="0" xfId="2" applyNumberFormat="1" applyFont="1" applyBorder="1" applyAlignment="1">
      <alignment horizontal="justify" vertical="center"/>
    </xf>
    <xf numFmtId="166" fontId="29" fillId="0" borderId="4" xfId="2" applyNumberFormat="1" applyFont="1" applyBorder="1" applyAlignment="1">
      <alignment horizontal="justify" vertical="center"/>
    </xf>
    <xf numFmtId="169" fontId="25" fillId="0" borderId="0" xfId="2" applyNumberFormat="1" applyFont="1" applyBorder="1" applyAlignment="1">
      <alignment horizontal="justify" vertical="center"/>
    </xf>
    <xf numFmtId="166" fontId="25" fillId="0" borderId="7" xfId="2" applyNumberFormat="1" applyFont="1" applyBorder="1" applyAlignment="1">
      <alignment horizontal="right" vertical="center" wrapText="1"/>
    </xf>
    <xf numFmtId="166" fontId="29" fillId="0" borderId="8" xfId="2" applyNumberFormat="1" applyFont="1" applyBorder="1" applyAlignment="1">
      <alignment horizontal="right" vertical="center" wrapText="1"/>
    </xf>
    <xf numFmtId="166" fontId="29" fillId="0" borderId="12" xfId="2" applyNumberFormat="1" applyFont="1" applyBorder="1" applyAlignment="1">
      <alignment horizontal="right" vertical="center" wrapText="1"/>
    </xf>
  </cellXfs>
  <cellStyles count="7">
    <cellStyle name="Comma" xfId="2" builtinId="3"/>
    <cellStyle name="Normal" xfId="0" builtinId="0"/>
    <cellStyle name="Normal 2" xfId="3"/>
    <cellStyle name="Normal 3" xfId="4"/>
    <cellStyle name="Normal 4" xfId="5"/>
    <cellStyle name="Normal_Sheet1" xfId="6"/>
    <cellStyle name="Normal_water tables"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D60"/>
  <sheetViews>
    <sheetView rightToLeft="1" tabSelected="1" view="pageBreakPreview" zoomScaleNormal="100" zoomScaleSheetLayoutView="100" workbookViewId="0">
      <selection activeCell="I8" sqref="I8"/>
    </sheetView>
  </sheetViews>
  <sheetFormatPr defaultRowHeight="21"/>
  <cols>
    <col min="1" max="1" width="16" style="17" customWidth="1"/>
    <col min="2" max="2" width="14" style="18" customWidth="1"/>
    <col min="3" max="3" width="15.85546875" style="18" customWidth="1"/>
    <col min="4" max="4" width="19" style="18" customWidth="1"/>
    <col min="5" max="16384" width="9.140625" style="18"/>
  </cols>
  <sheetData>
    <row r="1" spans="1:4" s="9" customFormat="1" ht="48.75" customHeight="1">
      <c r="A1" s="112" t="s">
        <v>83</v>
      </c>
      <c r="B1" s="112"/>
      <c r="C1" s="112"/>
      <c r="D1" s="112"/>
    </row>
    <row r="2" spans="1:4" s="12" customFormat="1" ht="38.25" customHeight="1">
      <c r="A2" s="109" t="s">
        <v>12</v>
      </c>
      <c r="B2" s="10" t="s">
        <v>59</v>
      </c>
      <c r="C2" s="10" t="s">
        <v>62</v>
      </c>
      <c r="D2" s="11" t="s">
        <v>58</v>
      </c>
    </row>
    <row r="3" spans="1:4" s="12" customFormat="1" ht="18" customHeight="1">
      <c r="A3" s="66" t="s">
        <v>61</v>
      </c>
      <c r="B3" s="26">
        <f>B4+B16</f>
        <v>6025</v>
      </c>
      <c r="C3" s="73">
        <v>4781248</v>
      </c>
      <c r="D3" s="7">
        <v>794</v>
      </c>
    </row>
    <row r="4" spans="1:4" s="12" customFormat="1" ht="18" customHeight="1">
      <c r="A4" s="67" t="s">
        <v>0</v>
      </c>
      <c r="B4" s="27">
        <f>SUM(B5:B15)</f>
        <v>5660</v>
      </c>
      <c r="C4" s="74">
        <v>2881957</v>
      </c>
      <c r="D4" s="31">
        <v>509</v>
      </c>
    </row>
    <row r="5" spans="1:4" s="14" customFormat="1" ht="18" customHeight="1">
      <c r="A5" s="68" t="s">
        <v>2</v>
      </c>
      <c r="B5" s="28">
        <v>583.70000000000005</v>
      </c>
      <c r="C5" s="75">
        <v>314866</v>
      </c>
      <c r="D5" s="32">
        <v>539</v>
      </c>
    </row>
    <row r="6" spans="1:4" s="14" customFormat="1" ht="18" customHeight="1">
      <c r="A6" s="69" t="s">
        <v>36</v>
      </c>
      <c r="B6" s="28">
        <v>408.7</v>
      </c>
      <c r="C6" s="76">
        <v>60927</v>
      </c>
      <c r="D6" s="32">
        <v>149</v>
      </c>
    </row>
    <row r="7" spans="1:4" s="14" customFormat="1" ht="18" customHeight="1">
      <c r="A7" s="70" t="s">
        <v>3</v>
      </c>
      <c r="B7" s="28">
        <v>246.5</v>
      </c>
      <c r="C7" s="76">
        <v>186760</v>
      </c>
      <c r="D7" s="32">
        <v>758</v>
      </c>
    </row>
    <row r="8" spans="1:4" s="14" customFormat="1" ht="18" customHeight="1">
      <c r="A8" s="70" t="s">
        <v>6</v>
      </c>
      <c r="B8" s="28">
        <v>598.5</v>
      </c>
      <c r="C8" s="76">
        <v>388321</v>
      </c>
      <c r="D8" s="32">
        <v>649</v>
      </c>
    </row>
    <row r="9" spans="1:4" s="14" customFormat="1" ht="18" customHeight="1">
      <c r="A9" s="70" t="s">
        <v>4</v>
      </c>
      <c r="B9" s="28">
        <v>165.3</v>
      </c>
      <c r="C9" s="76">
        <v>112400</v>
      </c>
      <c r="D9" s="32">
        <v>680</v>
      </c>
    </row>
    <row r="10" spans="1:4" s="14" customFormat="1" ht="18" customHeight="1">
      <c r="A10" s="70" t="s">
        <v>5</v>
      </c>
      <c r="B10" s="28">
        <v>204.4</v>
      </c>
      <c r="C10" s="76">
        <v>75444</v>
      </c>
      <c r="D10" s="32">
        <v>369</v>
      </c>
    </row>
    <row r="11" spans="1:4" s="14" customFormat="1" ht="18" customHeight="1">
      <c r="A11" s="70" t="s">
        <v>11</v>
      </c>
      <c r="B11" s="28">
        <v>855.2</v>
      </c>
      <c r="C11" s="76">
        <v>328861</v>
      </c>
      <c r="D11" s="32">
        <v>385</v>
      </c>
    </row>
    <row r="12" spans="1:4" s="14" customFormat="1" ht="18" customHeight="1">
      <c r="A12" s="70" t="s">
        <v>10</v>
      </c>
      <c r="B12" s="28">
        <v>592.9</v>
      </c>
      <c r="C12" s="76">
        <v>50002</v>
      </c>
      <c r="D12" s="32">
        <v>84</v>
      </c>
    </row>
    <row r="13" spans="1:4" s="14" customFormat="1" ht="18" customHeight="1">
      <c r="A13" s="70" t="s">
        <v>13</v>
      </c>
      <c r="B13" s="28">
        <v>349.4</v>
      </c>
      <c r="C13" s="76">
        <v>435753</v>
      </c>
      <c r="D13" s="32">
        <v>1247</v>
      </c>
    </row>
    <row r="14" spans="1:4" s="14" customFormat="1" ht="18" customHeight="1">
      <c r="A14" s="70" t="s">
        <v>9</v>
      </c>
      <c r="B14" s="28">
        <v>655.4</v>
      </c>
      <c r="C14" s="76">
        <v>217400</v>
      </c>
      <c r="D14" s="32">
        <v>332</v>
      </c>
    </row>
    <row r="15" spans="1:4" s="14" customFormat="1" ht="18" customHeight="1">
      <c r="A15" s="70" t="s">
        <v>8</v>
      </c>
      <c r="B15" s="28">
        <v>1000</v>
      </c>
      <c r="C15" s="76">
        <v>711223</v>
      </c>
      <c r="D15" s="32">
        <v>711</v>
      </c>
    </row>
    <row r="16" spans="1:4" s="14" customFormat="1" ht="18" customHeight="1">
      <c r="A16" s="67" t="s">
        <v>1</v>
      </c>
      <c r="B16" s="29">
        <f>SUM(B17:B21)</f>
        <v>365</v>
      </c>
      <c r="C16" s="74">
        <v>1899291</v>
      </c>
      <c r="D16" s="31">
        <v>5204</v>
      </c>
    </row>
    <row r="17" spans="1:4" s="14" customFormat="1" ht="18" customHeight="1">
      <c r="A17" s="71" t="s">
        <v>14</v>
      </c>
      <c r="B17" s="28">
        <v>60.9</v>
      </c>
      <c r="C17" s="75">
        <v>368978</v>
      </c>
      <c r="D17" s="32">
        <v>6059</v>
      </c>
    </row>
    <row r="18" spans="1:4" s="14" customFormat="1" ht="18" customHeight="1">
      <c r="A18" s="71" t="s">
        <v>15</v>
      </c>
      <c r="B18" s="28">
        <v>74.599999999999994</v>
      </c>
      <c r="C18" s="75">
        <v>652597</v>
      </c>
      <c r="D18" s="32">
        <v>8748</v>
      </c>
    </row>
    <row r="19" spans="1:4" s="14" customFormat="1" ht="18" customHeight="1">
      <c r="A19" s="71" t="s">
        <v>16</v>
      </c>
      <c r="B19" s="28">
        <v>56.7</v>
      </c>
      <c r="C19" s="75">
        <v>273200</v>
      </c>
      <c r="D19" s="32">
        <v>4818</v>
      </c>
    </row>
    <row r="20" spans="1:4" s="14" customFormat="1" ht="18" customHeight="1">
      <c r="A20" s="71" t="s">
        <v>17</v>
      </c>
      <c r="B20" s="28">
        <v>109.7</v>
      </c>
      <c r="C20" s="75">
        <v>370638</v>
      </c>
      <c r="D20" s="32">
        <v>3379</v>
      </c>
    </row>
    <row r="21" spans="1:4" s="15" customFormat="1" ht="18" customHeight="1">
      <c r="A21" s="72" t="s">
        <v>18</v>
      </c>
      <c r="B21" s="30">
        <v>63.1</v>
      </c>
      <c r="C21" s="77">
        <v>233878</v>
      </c>
      <c r="D21" s="33">
        <v>3706</v>
      </c>
    </row>
    <row r="22" spans="1:4" s="14" customFormat="1" ht="40.5" customHeight="1">
      <c r="A22" s="113" t="s">
        <v>64</v>
      </c>
      <c r="B22" s="114"/>
      <c r="C22" s="114"/>
      <c r="D22" s="143"/>
    </row>
    <row r="23" spans="1:4" s="14" customFormat="1" ht="83.25" customHeight="1">
      <c r="A23" s="111" t="s">
        <v>54</v>
      </c>
      <c r="B23" s="111"/>
      <c r="C23" s="111"/>
      <c r="D23" s="122"/>
    </row>
    <row r="24" spans="1:4" s="14" customFormat="1" ht="17.100000000000001" customHeight="1">
      <c r="A24" s="16"/>
    </row>
    <row r="25" spans="1:4" s="14" customFormat="1" ht="17.100000000000001" customHeight="1">
      <c r="A25" s="96"/>
    </row>
    <row r="26" spans="1:4" s="14" customFormat="1" ht="17.100000000000001" customHeight="1">
      <c r="A26" s="97"/>
    </row>
    <row r="27" spans="1:4" s="14" customFormat="1" ht="17.100000000000001" customHeight="1">
      <c r="A27" s="98"/>
    </row>
    <row r="28" spans="1:4" s="14" customFormat="1" ht="17.100000000000001" customHeight="1">
      <c r="A28" s="16"/>
    </row>
    <row r="29" spans="1:4" s="14" customFormat="1" ht="17.100000000000001" customHeight="1">
      <c r="A29" s="16"/>
    </row>
    <row r="30" spans="1:4" s="14" customFormat="1" ht="17.100000000000001" customHeight="1">
      <c r="A30" s="16"/>
    </row>
    <row r="31" spans="1:4" s="14" customFormat="1" ht="17.100000000000001" customHeight="1">
      <c r="A31" s="16"/>
    </row>
    <row r="32" spans="1:4" s="14" customFormat="1" ht="17.100000000000001" customHeight="1">
      <c r="A32" s="16"/>
    </row>
    <row r="33" spans="1:1" s="14" customFormat="1" ht="17.100000000000001" customHeight="1">
      <c r="A33" s="16"/>
    </row>
    <row r="34" spans="1:1" s="14" customFormat="1" ht="17.100000000000001" customHeight="1">
      <c r="A34" s="16"/>
    </row>
    <row r="35" spans="1:1" s="14" customFormat="1" ht="17.100000000000001" customHeight="1">
      <c r="A35" s="16"/>
    </row>
    <row r="36" spans="1:1" s="14" customFormat="1" ht="17.100000000000001" customHeight="1">
      <c r="A36" s="16"/>
    </row>
    <row r="37" spans="1:1" s="14" customFormat="1" ht="17.100000000000001" customHeight="1">
      <c r="A37" s="16"/>
    </row>
    <row r="38" spans="1:1" s="14" customFormat="1" ht="17.100000000000001" customHeight="1">
      <c r="A38" s="16"/>
    </row>
    <row r="39" spans="1:1" s="14" customFormat="1" ht="17.100000000000001" customHeight="1">
      <c r="A39" s="16"/>
    </row>
    <row r="40" spans="1:1" s="14" customFormat="1" ht="17.100000000000001" customHeight="1">
      <c r="A40" s="16"/>
    </row>
    <row r="41" spans="1:1" s="14" customFormat="1" ht="17.100000000000001" customHeight="1">
      <c r="A41" s="16"/>
    </row>
    <row r="42" spans="1:1" s="14" customFormat="1" ht="17.100000000000001" customHeight="1">
      <c r="A42" s="16"/>
    </row>
    <row r="43" spans="1:1" s="14" customFormat="1" ht="17.100000000000001" customHeight="1">
      <c r="A43" s="16"/>
    </row>
    <row r="44" spans="1:1" s="14" customFormat="1" ht="17.100000000000001" customHeight="1">
      <c r="A44" s="16"/>
    </row>
    <row r="45" spans="1:1" s="14" customFormat="1" ht="17.100000000000001" customHeight="1">
      <c r="A45" s="16"/>
    </row>
    <row r="46" spans="1:1" s="14" customFormat="1" ht="17.100000000000001" customHeight="1">
      <c r="A46" s="16"/>
    </row>
    <row r="47" spans="1:1" s="14" customFormat="1" ht="17.100000000000001" customHeight="1">
      <c r="A47" s="16"/>
    </row>
    <row r="48" spans="1:1" s="14" customFormat="1" ht="17.100000000000001" customHeight="1">
      <c r="A48" s="16"/>
    </row>
    <row r="49" spans="1:1" s="14" customFormat="1" ht="17.100000000000001" customHeight="1">
      <c r="A49" s="16"/>
    </row>
    <row r="50" spans="1:1" s="14" customFormat="1" ht="17.100000000000001" customHeight="1">
      <c r="A50" s="16"/>
    </row>
    <row r="51" spans="1:1" s="14" customFormat="1" ht="17.100000000000001" customHeight="1">
      <c r="A51" s="16"/>
    </row>
    <row r="52" spans="1:1" s="14" customFormat="1" ht="17.100000000000001" customHeight="1">
      <c r="A52" s="16"/>
    </row>
    <row r="53" spans="1:1" s="14" customFormat="1" ht="17.100000000000001" customHeight="1">
      <c r="A53" s="16"/>
    </row>
    <row r="54" spans="1:1" s="14" customFormat="1" ht="17.100000000000001" customHeight="1">
      <c r="A54" s="16"/>
    </row>
    <row r="55" spans="1:1" s="14" customFormat="1" ht="17.100000000000001" customHeight="1">
      <c r="A55" s="16"/>
    </row>
    <row r="56" spans="1:1" s="14" customFormat="1" ht="17.100000000000001" customHeight="1">
      <c r="A56" s="16"/>
    </row>
    <row r="57" spans="1:1" s="14" customFormat="1" ht="17.100000000000001" customHeight="1">
      <c r="A57" s="16"/>
    </row>
    <row r="58" spans="1:1" s="14" customFormat="1" ht="17.100000000000001" customHeight="1">
      <c r="A58" s="16"/>
    </row>
    <row r="59" spans="1:1" s="14" customFormat="1" ht="17.100000000000001" customHeight="1">
      <c r="A59" s="16"/>
    </row>
    <row r="60" spans="1:1" s="14" customFormat="1" ht="17.100000000000001" customHeight="1">
      <c r="A60" s="16"/>
    </row>
  </sheetData>
  <mergeCells count="3">
    <mergeCell ref="A1:D1"/>
    <mergeCell ref="A22:D22"/>
    <mergeCell ref="A23:D23"/>
  </mergeCells>
  <printOptions horizontalCentered="1"/>
  <pageMargins left="0.98425196850393704" right="0.98425196850393704" top="0.98425196850393704" bottom="0.98425196850393704" header="0.31496062992125984" footer="0.31496062992125984"/>
  <pageSetup paperSize="9" scale="97"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J26"/>
  <sheetViews>
    <sheetView rightToLeft="1" view="pageBreakPreview" topLeftCell="A7" zoomScaleNormal="100" zoomScaleSheetLayoutView="100" workbookViewId="0">
      <selection activeCell="B8" sqref="B8"/>
    </sheetView>
  </sheetViews>
  <sheetFormatPr defaultRowHeight="17.100000000000001" customHeight="1"/>
  <cols>
    <col min="1" max="1" width="15.7109375" style="5" customWidth="1"/>
    <col min="2" max="3" width="9.7109375" style="5" bestFit="1" customWidth="1"/>
    <col min="4" max="4" width="9.7109375" style="1" bestFit="1" customWidth="1"/>
    <col min="5" max="5" width="15.28515625" style="1" bestFit="1" customWidth="1"/>
    <col min="6" max="7" width="11.5703125" style="1" customWidth="1"/>
    <col min="8" max="8" width="11.42578125" style="1" customWidth="1"/>
    <col min="9" max="9" width="11.85546875" style="1" customWidth="1"/>
    <col min="10" max="10" width="11.140625" style="6" customWidth="1"/>
    <col min="11" max="16384" width="9.140625" style="6"/>
  </cols>
  <sheetData>
    <row r="1" spans="1:10" s="8" customFormat="1" ht="22.5" customHeight="1">
      <c r="A1" s="115" t="s">
        <v>82</v>
      </c>
      <c r="B1" s="115"/>
      <c r="C1" s="115"/>
      <c r="D1" s="115"/>
      <c r="E1" s="115"/>
      <c r="F1" s="115"/>
      <c r="G1" s="115"/>
      <c r="H1" s="115"/>
      <c r="I1" s="115"/>
      <c r="J1" s="115"/>
    </row>
    <row r="2" spans="1:10" s="4" customFormat="1" ht="20.25" customHeight="1">
      <c r="A2" s="166" t="s">
        <v>60</v>
      </c>
      <c r="B2" s="167"/>
      <c r="C2" s="167"/>
      <c r="D2" s="167"/>
      <c r="E2" s="167"/>
      <c r="F2" s="167"/>
      <c r="G2" s="167"/>
      <c r="H2" s="167"/>
      <c r="I2" s="167"/>
      <c r="J2" s="168"/>
    </row>
    <row r="3" spans="1:10" s="2" customFormat="1" ht="18" customHeight="1">
      <c r="A3" s="116" t="s">
        <v>12</v>
      </c>
      <c r="B3" s="163" t="s">
        <v>44</v>
      </c>
      <c r="C3" s="163"/>
      <c r="D3" s="164"/>
      <c r="E3" s="164"/>
      <c r="F3" s="164"/>
      <c r="G3" s="164"/>
      <c r="H3" s="164"/>
      <c r="I3" s="165"/>
      <c r="J3" s="155" t="s">
        <v>45</v>
      </c>
    </row>
    <row r="4" spans="1:10" s="2" customFormat="1" ht="18" customHeight="1">
      <c r="A4" s="117"/>
      <c r="B4" s="120" t="s">
        <v>41</v>
      </c>
      <c r="C4" s="120" t="s">
        <v>42</v>
      </c>
      <c r="D4" s="118" t="s">
        <v>43</v>
      </c>
      <c r="E4" s="160" t="s">
        <v>19</v>
      </c>
      <c r="F4" s="161"/>
      <c r="G4" s="158"/>
      <c r="H4" s="158"/>
      <c r="I4" s="159"/>
      <c r="J4" s="156"/>
    </row>
    <row r="5" spans="1:10" s="2" customFormat="1" ht="18" customHeight="1">
      <c r="A5" s="117"/>
      <c r="B5" s="121"/>
      <c r="C5" s="121"/>
      <c r="D5" s="119"/>
      <c r="E5" s="95" t="s">
        <v>40</v>
      </c>
      <c r="F5" s="95" t="s">
        <v>35</v>
      </c>
      <c r="G5" s="162" t="s">
        <v>55</v>
      </c>
      <c r="H5" s="95" t="s">
        <v>46</v>
      </c>
      <c r="I5" s="105" t="s">
        <v>25</v>
      </c>
      <c r="J5" s="157"/>
    </row>
    <row r="6" spans="1:10" s="3" customFormat="1" ht="18" customHeight="1">
      <c r="A6" s="64" t="s">
        <v>0</v>
      </c>
      <c r="B6" s="78">
        <v>1000.2</v>
      </c>
      <c r="C6" s="79">
        <v>1035</v>
      </c>
      <c r="D6" s="79">
        <v>3375</v>
      </c>
      <c r="E6" s="106">
        <v>166.5</v>
      </c>
      <c r="F6" s="106">
        <v>71</v>
      </c>
      <c r="G6" s="80">
        <v>4</v>
      </c>
      <c r="H6" s="106">
        <v>8.3000000000000007</v>
      </c>
      <c r="I6" s="80">
        <v>249.8</v>
      </c>
      <c r="J6" s="81">
        <v>5660.0000000000009</v>
      </c>
    </row>
    <row r="7" spans="1:10" s="3" customFormat="1" ht="18" customHeight="1">
      <c r="A7" s="65" t="s">
        <v>2</v>
      </c>
      <c r="B7" s="82">
        <v>284.5</v>
      </c>
      <c r="C7" s="83">
        <v>103.5</v>
      </c>
      <c r="D7" s="83">
        <v>195.2</v>
      </c>
      <c r="E7" s="230">
        <v>0</v>
      </c>
      <c r="F7" s="230">
        <v>0</v>
      </c>
      <c r="G7" s="230">
        <v>0</v>
      </c>
      <c r="H7" s="84">
        <v>0.5</v>
      </c>
      <c r="I7" s="85">
        <v>0.5</v>
      </c>
      <c r="J7" s="86">
        <v>583.70000000000005</v>
      </c>
    </row>
    <row r="8" spans="1:10" s="3" customFormat="1" ht="18" customHeight="1">
      <c r="A8" s="65" t="s">
        <v>36</v>
      </c>
      <c r="B8" s="82">
        <v>67.400000000000006</v>
      </c>
      <c r="C8" s="83">
        <v>20.8</v>
      </c>
      <c r="D8" s="83">
        <v>320.10000000000002</v>
      </c>
      <c r="E8" s="230">
        <v>0</v>
      </c>
      <c r="F8" s="230">
        <v>0</v>
      </c>
      <c r="G8" s="230">
        <v>0</v>
      </c>
      <c r="H8" s="84">
        <v>0.4</v>
      </c>
      <c r="I8" s="85">
        <v>0.4</v>
      </c>
      <c r="J8" s="86">
        <v>408.7</v>
      </c>
    </row>
    <row r="9" spans="1:10" s="3" customFormat="1" ht="18" customHeight="1">
      <c r="A9" s="65" t="s">
        <v>3</v>
      </c>
      <c r="B9" s="82">
        <v>56.1</v>
      </c>
      <c r="C9" s="83">
        <v>88</v>
      </c>
      <c r="D9" s="83">
        <v>101.8</v>
      </c>
      <c r="E9" s="230">
        <v>0</v>
      </c>
      <c r="F9" s="230">
        <v>0</v>
      </c>
      <c r="G9" s="230">
        <v>0</v>
      </c>
      <c r="H9" s="84">
        <v>0.6</v>
      </c>
      <c r="I9" s="85">
        <v>0.6</v>
      </c>
      <c r="J9" s="86">
        <v>246.49999999999997</v>
      </c>
    </row>
    <row r="10" spans="1:10" s="3" customFormat="1" ht="18" customHeight="1">
      <c r="A10" s="65" t="s">
        <v>6</v>
      </c>
      <c r="B10" s="82">
        <v>107.6</v>
      </c>
      <c r="C10" s="83">
        <v>231.2</v>
      </c>
      <c r="D10" s="83">
        <v>259.7</v>
      </c>
      <c r="E10" s="230">
        <v>0</v>
      </c>
      <c r="F10" s="230">
        <v>0</v>
      </c>
      <c r="G10" s="230">
        <v>0</v>
      </c>
      <c r="H10" s="228">
        <v>0</v>
      </c>
      <c r="I10" s="232">
        <v>0</v>
      </c>
      <c r="J10" s="86">
        <v>598.5</v>
      </c>
    </row>
    <row r="11" spans="1:10" s="3" customFormat="1" ht="18" customHeight="1">
      <c r="A11" s="65" t="s">
        <v>4</v>
      </c>
      <c r="B11" s="82">
        <v>4</v>
      </c>
      <c r="C11" s="83">
        <v>41</v>
      </c>
      <c r="D11" s="83">
        <v>120</v>
      </c>
      <c r="E11" s="230">
        <v>0</v>
      </c>
      <c r="F11" s="230">
        <v>0</v>
      </c>
      <c r="G11" s="230">
        <v>0</v>
      </c>
      <c r="H11" s="84">
        <v>0.3</v>
      </c>
      <c r="I11" s="85">
        <v>0.3</v>
      </c>
      <c r="J11" s="86">
        <v>165.3</v>
      </c>
    </row>
    <row r="12" spans="1:10" s="3" customFormat="1" ht="18" customHeight="1">
      <c r="A12" s="65" t="s">
        <v>5</v>
      </c>
      <c r="B12" s="82">
        <v>16.3</v>
      </c>
      <c r="C12" s="83">
        <v>35.1</v>
      </c>
      <c r="D12" s="83">
        <v>153</v>
      </c>
      <c r="E12" s="230">
        <v>0</v>
      </c>
      <c r="F12" s="230">
        <v>0</v>
      </c>
      <c r="G12" s="230">
        <v>0</v>
      </c>
      <c r="H12" s="228">
        <v>0</v>
      </c>
      <c r="I12" s="230">
        <v>0</v>
      </c>
      <c r="J12" s="86">
        <v>204.4</v>
      </c>
    </row>
    <row r="13" spans="1:10" s="3" customFormat="1" ht="18" customHeight="1">
      <c r="A13" s="65" t="s">
        <v>11</v>
      </c>
      <c r="B13" s="82">
        <v>95.3</v>
      </c>
      <c r="C13" s="83">
        <v>209.8</v>
      </c>
      <c r="D13" s="83">
        <v>550</v>
      </c>
      <c r="E13" s="230">
        <v>0</v>
      </c>
      <c r="F13" s="230">
        <v>0</v>
      </c>
      <c r="G13" s="230">
        <v>0</v>
      </c>
      <c r="H13" s="84">
        <v>0.1</v>
      </c>
      <c r="I13" s="85">
        <v>0.1</v>
      </c>
      <c r="J13" s="86">
        <v>855.2</v>
      </c>
    </row>
    <row r="14" spans="1:10" s="3" customFormat="1" ht="18" customHeight="1">
      <c r="A14" s="65" t="s">
        <v>10</v>
      </c>
      <c r="B14" s="82">
        <v>68.2</v>
      </c>
      <c r="C14" s="83">
        <v>0.8</v>
      </c>
      <c r="D14" s="83">
        <v>523.20000000000005</v>
      </c>
      <c r="E14" s="230">
        <v>0</v>
      </c>
      <c r="F14" s="230">
        <v>0</v>
      </c>
      <c r="G14" s="230">
        <v>0</v>
      </c>
      <c r="H14" s="84">
        <v>0.7</v>
      </c>
      <c r="I14" s="85">
        <v>0.7</v>
      </c>
      <c r="J14" s="86">
        <v>592.90000000000009</v>
      </c>
    </row>
    <row r="15" spans="1:10" s="3" customFormat="1" ht="18" customHeight="1">
      <c r="A15" s="65" t="s">
        <v>7</v>
      </c>
      <c r="B15" s="82">
        <v>0.9</v>
      </c>
      <c r="C15" s="83">
        <v>29.2</v>
      </c>
      <c r="D15" s="83">
        <v>244.9</v>
      </c>
      <c r="E15" s="83">
        <v>2.4</v>
      </c>
      <c r="F15" s="87">
        <v>71</v>
      </c>
      <c r="G15" s="230">
        <v>0</v>
      </c>
      <c r="H15" s="107">
        <v>1</v>
      </c>
      <c r="I15" s="85">
        <v>74.400000000000006</v>
      </c>
      <c r="J15" s="86">
        <v>349.4</v>
      </c>
    </row>
    <row r="16" spans="1:10" s="3" customFormat="1" ht="18" customHeight="1">
      <c r="A16" s="65" t="s">
        <v>9</v>
      </c>
      <c r="B16" s="82">
        <v>49.6</v>
      </c>
      <c r="C16" s="83">
        <v>37.200000000000003</v>
      </c>
      <c r="D16" s="83">
        <v>441.4</v>
      </c>
      <c r="E16" s="83">
        <v>126.8</v>
      </c>
      <c r="F16" s="228">
        <v>0</v>
      </c>
      <c r="G16" s="230">
        <v>0</v>
      </c>
      <c r="H16" s="84">
        <v>0.4</v>
      </c>
      <c r="I16" s="85">
        <v>127.2</v>
      </c>
      <c r="J16" s="86">
        <v>655.40000000000009</v>
      </c>
    </row>
    <row r="17" spans="1:10" s="3" customFormat="1" ht="18" customHeight="1">
      <c r="A17" s="63" t="s">
        <v>48</v>
      </c>
      <c r="B17" s="88">
        <v>250.3</v>
      </c>
      <c r="C17" s="89">
        <v>238.4</v>
      </c>
      <c r="D17" s="89">
        <v>465.7</v>
      </c>
      <c r="E17" s="89">
        <v>37.299999999999997</v>
      </c>
      <c r="F17" s="231">
        <v>0</v>
      </c>
      <c r="G17" s="91">
        <v>4</v>
      </c>
      <c r="H17" s="90">
        <v>4.3</v>
      </c>
      <c r="I17" s="92">
        <v>45.6</v>
      </c>
      <c r="J17" s="93">
        <v>1000.0000000000001</v>
      </c>
    </row>
    <row r="18" spans="1:10" s="146" customFormat="1" ht="18" customHeight="1">
      <c r="A18" s="144" t="s">
        <v>47</v>
      </c>
      <c r="B18" s="145"/>
      <c r="C18" s="145"/>
      <c r="D18" s="145"/>
      <c r="E18" s="145"/>
      <c r="F18" s="145"/>
      <c r="G18" s="145"/>
      <c r="H18" s="145"/>
      <c r="I18" s="145"/>
      <c r="J18" s="145"/>
    </row>
    <row r="19" spans="1:10" s="150" customFormat="1" ht="20.25">
      <c r="A19" s="147" t="s">
        <v>63</v>
      </c>
      <c r="B19" s="148"/>
      <c r="C19" s="148"/>
      <c r="D19" s="148"/>
      <c r="E19" s="148"/>
      <c r="F19" s="149"/>
      <c r="G19" s="149"/>
      <c r="H19" s="149"/>
      <c r="I19" s="149"/>
      <c r="J19" s="149"/>
    </row>
    <row r="20" spans="1:10" s="150" customFormat="1" ht="21" customHeight="1">
      <c r="A20" s="147" t="s">
        <v>72</v>
      </c>
      <c r="B20" s="149"/>
      <c r="C20" s="149"/>
      <c r="D20" s="149"/>
      <c r="E20" s="149"/>
      <c r="F20" s="149"/>
      <c r="G20" s="149"/>
      <c r="H20" s="149"/>
      <c r="I20" s="149"/>
      <c r="J20" s="149"/>
    </row>
    <row r="21" spans="1:10" s="150" customFormat="1" ht="24" customHeight="1">
      <c r="A21" s="147" t="s">
        <v>73</v>
      </c>
      <c r="B21" s="149"/>
      <c r="C21" s="149"/>
      <c r="D21" s="149"/>
      <c r="E21" s="149"/>
      <c r="F21" s="149"/>
      <c r="G21" s="149"/>
      <c r="H21" s="149"/>
      <c r="I21" s="149"/>
      <c r="J21" s="149"/>
    </row>
    <row r="22" spans="1:10" s="150" customFormat="1" ht="22.5" customHeight="1">
      <c r="A22" s="147" t="s">
        <v>56</v>
      </c>
      <c r="B22" s="149"/>
      <c r="C22" s="149"/>
      <c r="D22" s="149"/>
      <c r="E22" s="149"/>
      <c r="F22" s="149"/>
      <c r="G22" s="149"/>
      <c r="H22" s="149"/>
      <c r="I22" s="149"/>
      <c r="J22" s="149"/>
    </row>
    <row r="23" spans="1:10" s="153" customFormat="1" ht="20.25">
      <c r="A23" s="151" t="s">
        <v>74</v>
      </c>
      <c r="B23" s="152"/>
      <c r="C23" s="152"/>
      <c r="D23" s="152"/>
      <c r="E23" s="152"/>
      <c r="F23" s="149"/>
      <c r="G23" s="149"/>
      <c r="H23" s="149"/>
      <c r="I23" s="149"/>
      <c r="J23" s="149"/>
    </row>
    <row r="24" spans="1:10" s="150" customFormat="1" ht="44.25" customHeight="1">
      <c r="A24" s="123" t="s">
        <v>71</v>
      </c>
      <c r="B24" s="123"/>
      <c r="C24" s="124"/>
      <c r="D24" s="124"/>
      <c r="E24" s="124"/>
      <c r="F24" s="169"/>
      <c r="G24" s="169"/>
      <c r="H24" s="169"/>
      <c r="I24" s="169"/>
      <c r="J24" s="169"/>
    </row>
    <row r="25" spans="1:10" s="150" customFormat="1" ht="18" customHeight="1">
      <c r="A25" s="154" t="s">
        <v>57</v>
      </c>
      <c r="B25" s="154"/>
      <c r="C25" s="154"/>
      <c r="D25" s="154"/>
      <c r="E25" s="154"/>
      <c r="F25" s="149"/>
      <c r="G25" s="149"/>
      <c r="H25" s="149"/>
      <c r="I25" s="149"/>
      <c r="J25" s="149"/>
    </row>
    <row r="26" spans="1:10" ht="17.100000000000001" customHeight="1">
      <c r="A26" s="6"/>
    </row>
  </sheetData>
  <mergeCells count="17">
    <mergeCell ref="J3:J5"/>
    <mergeCell ref="E4:I4"/>
    <mergeCell ref="B3:I3"/>
    <mergeCell ref="A1:J1"/>
    <mergeCell ref="A2:J2"/>
    <mergeCell ref="A18:J18"/>
    <mergeCell ref="A19:J19"/>
    <mergeCell ref="A20:J20"/>
    <mergeCell ref="A21:J21"/>
    <mergeCell ref="A22:J22"/>
    <mergeCell ref="A23:J23"/>
    <mergeCell ref="A24:J24"/>
    <mergeCell ref="A25:J25"/>
    <mergeCell ref="A3:A5"/>
    <mergeCell ref="D4:D5"/>
    <mergeCell ref="C4:C5"/>
    <mergeCell ref="B4:B5"/>
  </mergeCells>
  <phoneticPr fontId="3" type="noConversion"/>
  <printOptions horizontalCentered="1"/>
  <pageMargins left="0.59055118110236227" right="0.59055118110236227" top="0.59055118110236227" bottom="0.59055118110236227" header="0.31496062992125984" footer="0.31496062992125984"/>
  <pageSetup paperSize="9" scale="82"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dimension ref="A1:F20"/>
  <sheetViews>
    <sheetView rightToLeft="1" view="pageBreakPreview" zoomScaleNormal="100" zoomScaleSheetLayoutView="100" workbookViewId="0">
      <selection activeCell="A13" sqref="A13"/>
    </sheetView>
  </sheetViews>
  <sheetFormatPr defaultRowHeight="17.100000000000001" customHeight="1"/>
  <cols>
    <col min="1" max="1" width="16.7109375" style="5" customWidth="1"/>
    <col min="2" max="2" width="11" style="5" customWidth="1"/>
    <col min="3" max="3" width="12.7109375" style="5" customWidth="1"/>
    <col min="4" max="4" width="16.140625" style="1" customWidth="1"/>
    <col min="5" max="5" width="15.85546875" style="1" customWidth="1"/>
    <col min="6" max="6" width="13.42578125" style="6" customWidth="1"/>
    <col min="7" max="16384" width="9.140625" style="6"/>
  </cols>
  <sheetData>
    <row r="1" spans="1:6" s="8" customFormat="1" ht="22.5" customHeight="1">
      <c r="A1" s="115" t="s">
        <v>81</v>
      </c>
      <c r="B1" s="115"/>
      <c r="C1" s="115"/>
      <c r="D1" s="115"/>
      <c r="E1" s="115"/>
      <c r="F1" s="115"/>
    </row>
    <row r="2" spans="1:6" s="2" customFormat="1" ht="18" customHeight="1">
      <c r="A2" s="170" t="s">
        <v>12</v>
      </c>
      <c r="B2" s="194" t="s">
        <v>44</v>
      </c>
      <c r="C2" s="195"/>
      <c r="D2" s="196"/>
      <c r="E2" s="185" t="s">
        <v>19</v>
      </c>
      <c r="F2" s="125" t="s">
        <v>75</v>
      </c>
    </row>
    <row r="3" spans="1:6" s="2" customFormat="1" ht="18" customHeight="1">
      <c r="A3" s="171"/>
      <c r="B3" s="13" t="s">
        <v>41</v>
      </c>
      <c r="C3" s="13" t="s">
        <v>42</v>
      </c>
      <c r="D3" s="13" t="s">
        <v>43</v>
      </c>
      <c r="E3" s="186"/>
      <c r="F3" s="184"/>
    </row>
    <row r="4" spans="1:6" s="3" customFormat="1" ht="18" customHeight="1">
      <c r="A4" s="172" t="s">
        <v>0</v>
      </c>
      <c r="B4" s="173">
        <v>17.7</v>
      </c>
      <c r="C4" s="173">
        <v>18.399999999999999</v>
      </c>
      <c r="D4" s="174">
        <v>59.6</v>
      </c>
      <c r="E4" s="175">
        <v>4.3</v>
      </c>
      <c r="F4" s="191">
        <f>SUM(B4:E4)</f>
        <v>99.999999999999986</v>
      </c>
    </row>
    <row r="5" spans="1:6" s="3" customFormat="1" ht="18" customHeight="1">
      <c r="A5" s="176" t="s">
        <v>2</v>
      </c>
      <c r="B5" s="177">
        <v>48.8</v>
      </c>
      <c r="C5" s="177">
        <v>17.7</v>
      </c>
      <c r="D5" s="178">
        <v>33.4</v>
      </c>
      <c r="E5" s="179">
        <v>0.1</v>
      </c>
      <c r="F5" s="192">
        <f t="shared" ref="F5:F15" si="0">SUM(B5:E5)</f>
        <v>100</v>
      </c>
    </row>
    <row r="6" spans="1:6" s="3" customFormat="1" ht="18" customHeight="1">
      <c r="A6" s="176" t="s">
        <v>36</v>
      </c>
      <c r="B6" s="177">
        <v>16.5</v>
      </c>
      <c r="C6" s="177">
        <v>5.0999999999999996</v>
      </c>
      <c r="D6" s="178">
        <v>78.3</v>
      </c>
      <c r="E6" s="179">
        <v>0.1</v>
      </c>
      <c r="F6" s="192">
        <f t="shared" si="0"/>
        <v>100</v>
      </c>
    </row>
    <row r="7" spans="1:6" s="3" customFormat="1" ht="18" customHeight="1">
      <c r="A7" s="176" t="s">
        <v>3</v>
      </c>
      <c r="B7" s="177">
        <v>22.8</v>
      </c>
      <c r="C7" s="177">
        <v>35.700000000000003</v>
      </c>
      <c r="D7" s="178">
        <v>41.3</v>
      </c>
      <c r="E7" s="179">
        <v>0.2</v>
      </c>
      <c r="F7" s="192">
        <f t="shared" si="0"/>
        <v>100</v>
      </c>
    </row>
    <row r="8" spans="1:6" s="3" customFormat="1" ht="18" customHeight="1">
      <c r="A8" s="176" t="s">
        <v>6</v>
      </c>
      <c r="B8" s="177">
        <v>18</v>
      </c>
      <c r="C8" s="177">
        <v>38.6</v>
      </c>
      <c r="D8" s="178">
        <v>43.4</v>
      </c>
      <c r="E8" s="228">
        <v>0</v>
      </c>
      <c r="F8" s="192">
        <f t="shared" si="0"/>
        <v>100</v>
      </c>
    </row>
    <row r="9" spans="1:6" s="3" customFormat="1" ht="18" customHeight="1">
      <c r="A9" s="176" t="s">
        <v>4</v>
      </c>
      <c r="B9" s="177">
        <v>2.4</v>
      </c>
      <c r="C9" s="177">
        <v>24.8</v>
      </c>
      <c r="D9" s="178">
        <v>72.599999999999994</v>
      </c>
      <c r="E9" s="179">
        <v>0.2</v>
      </c>
      <c r="F9" s="192">
        <f t="shared" si="0"/>
        <v>100</v>
      </c>
    </row>
    <row r="10" spans="1:6" s="3" customFormat="1" ht="18" customHeight="1">
      <c r="A10" s="176" t="s">
        <v>5</v>
      </c>
      <c r="B10" s="177">
        <v>8</v>
      </c>
      <c r="C10" s="177">
        <v>17.2</v>
      </c>
      <c r="D10" s="178">
        <v>74.8</v>
      </c>
      <c r="E10" s="179">
        <v>0</v>
      </c>
      <c r="F10" s="192">
        <f t="shared" si="0"/>
        <v>100</v>
      </c>
    </row>
    <row r="11" spans="1:6" s="3" customFormat="1" ht="18" customHeight="1">
      <c r="A11" s="176" t="s">
        <v>11</v>
      </c>
      <c r="B11" s="177">
        <v>11.1</v>
      </c>
      <c r="C11" s="177">
        <v>24.5</v>
      </c>
      <c r="D11" s="178">
        <v>64.400000000000006</v>
      </c>
      <c r="E11" s="179">
        <v>0</v>
      </c>
      <c r="F11" s="192">
        <f t="shared" si="0"/>
        <v>100</v>
      </c>
    </row>
    <row r="12" spans="1:6" s="3" customFormat="1" ht="18" customHeight="1">
      <c r="A12" s="176" t="s">
        <v>10</v>
      </c>
      <c r="B12" s="177">
        <v>11.5</v>
      </c>
      <c r="C12" s="177">
        <v>0.1</v>
      </c>
      <c r="D12" s="178">
        <v>88.3</v>
      </c>
      <c r="E12" s="179">
        <v>0.1</v>
      </c>
      <c r="F12" s="192">
        <f t="shared" si="0"/>
        <v>99.999999999999986</v>
      </c>
    </row>
    <row r="13" spans="1:6" s="3" customFormat="1" ht="18" customHeight="1">
      <c r="A13" s="176" t="s">
        <v>7</v>
      </c>
      <c r="B13" s="177">
        <v>0.3</v>
      </c>
      <c r="C13" s="177">
        <v>8.4</v>
      </c>
      <c r="D13" s="178">
        <v>70</v>
      </c>
      <c r="E13" s="179">
        <v>21.3</v>
      </c>
      <c r="F13" s="192">
        <f t="shared" si="0"/>
        <v>100</v>
      </c>
    </row>
    <row r="14" spans="1:6" s="3" customFormat="1" ht="18" customHeight="1">
      <c r="A14" s="176" t="s">
        <v>9</v>
      </c>
      <c r="B14" s="177">
        <v>7.6</v>
      </c>
      <c r="C14" s="177">
        <v>5.7</v>
      </c>
      <c r="D14" s="178">
        <v>67.3</v>
      </c>
      <c r="E14" s="179">
        <v>19.399999999999999</v>
      </c>
      <c r="F14" s="192">
        <f t="shared" si="0"/>
        <v>100</v>
      </c>
    </row>
    <row r="15" spans="1:6" s="3" customFormat="1" ht="18" customHeight="1">
      <c r="A15" s="180" t="s">
        <v>8</v>
      </c>
      <c r="B15" s="181">
        <v>25</v>
      </c>
      <c r="C15" s="181">
        <v>23.8</v>
      </c>
      <c r="D15" s="182">
        <v>46.6</v>
      </c>
      <c r="E15" s="183">
        <v>4.5999999999999996</v>
      </c>
      <c r="F15" s="193">
        <f t="shared" si="0"/>
        <v>100</v>
      </c>
    </row>
    <row r="16" spans="1:6" s="3" customFormat="1" ht="18" customHeight="1">
      <c r="A16" s="187" t="s">
        <v>47</v>
      </c>
      <c r="B16" s="188"/>
      <c r="C16" s="190"/>
      <c r="D16" s="190"/>
      <c r="E16" s="190"/>
      <c r="F16" s="190"/>
    </row>
    <row r="17" spans="1:6" ht="18.75" customHeight="1">
      <c r="A17" s="189" t="s">
        <v>64</v>
      </c>
      <c r="B17" s="139"/>
      <c r="C17" s="139"/>
      <c r="D17" s="139"/>
      <c r="E17" s="139"/>
      <c r="F17" s="139"/>
    </row>
    <row r="18" spans="1:6" ht="18" customHeight="1">
      <c r="A18" s="189" t="s">
        <v>72</v>
      </c>
      <c r="B18" s="139"/>
      <c r="C18" s="139"/>
      <c r="D18" s="139"/>
      <c r="E18" s="139"/>
      <c r="F18" s="139"/>
    </row>
    <row r="19" spans="1:6" ht="18" customHeight="1">
      <c r="A19" s="189" t="s">
        <v>73</v>
      </c>
      <c r="B19" s="139"/>
      <c r="C19" s="139"/>
      <c r="D19" s="139"/>
      <c r="E19" s="139"/>
      <c r="F19" s="139"/>
    </row>
    <row r="20" spans="1:6" ht="18" customHeight="1">
      <c r="A20" s="189" t="s">
        <v>56</v>
      </c>
      <c r="B20" s="139"/>
      <c r="C20" s="139"/>
      <c r="D20" s="139"/>
      <c r="E20" s="139"/>
      <c r="F20" s="139"/>
    </row>
  </sheetData>
  <mergeCells count="9">
    <mergeCell ref="A16:F16"/>
    <mergeCell ref="A17:F17"/>
    <mergeCell ref="A18:F18"/>
    <mergeCell ref="A19:F19"/>
    <mergeCell ref="A20:F20"/>
    <mergeCell ref="F2:F3"/>
    <mergeCell ref="E2:E3"/>
    <mergeCell ref="B2:D2"/>
    <mergeCell ref="A1:F1"/>
  </mergeCells>
  <printOptions horizontalCentered="1"/>
  <pageMargins left="0.98425196850393704" right="0.98425196850393704" top="0.98425196850393704" bottom="0.98425196850393704" header="0.31496062992125984" footer="0.31496062992125984"/>
  <pageSetup paperSize="9" scale="98"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dimension ref="A1:G17"/>
  <sheetViews>
    <sheetView rightToLeft="1" view="pageBreakPreview" zoomScaleNormal="100" zoomScaleSheetLayoutView="100" workbookViewId="0">
      <selection sqref="A1:G1"/>
    </sheetView>
  </sheetViews>
  <sheetFormatPr defaultRowHeight="12.75"/>
  <cols>
    <col min="1" max="1" width="15.42578125" customWidth="1"/>
    <col min="2" max="2" width="11.7109375" bestFit="1" customWidth="1"/>
    <col min="3" max="3" width="21.85546875" bestFit="1" customWidth="1"/>
    <col min="4" max="4" width="9.5703125" bestFit="1" customWidth="1"/>
    <col min="5" max="5" width="11.42578125" bestFit="1" customWidth="1"/>
    <col min="6" max="6" width="8.28515625" bestFit="1" customWidth="1"/>
    <col min="7" max="7" width="8.7109375" bestFit="1" customWidth="1"/>
  </cols>
  <sheetData>
    <row r="1" spans="1:7" ht="23.25">
      <c r="A1" s="200" t="s">
        <v>80</v>
      </c>
      <c r="B1" s="200"/>
      <c r="C1" s="200"/>
      <c r="D1" s="200"/>
      <c r="E1" s="200"/>
      <c r="F1" s="200"/>
      <c r="G1" s="200"/>
    </row>
    <row r="2" spans="1:7" ht="22.5" customHeight="1">
      <c r="A2" s="201" t="s">
        <v>60</v>
      </c>
      <c r="B2" s="203"/>
      <c r="C2" s="203"/>
      <c r="D2" s="203"/>
      <c r="E2" s="203"/>
      <c r="F2" s="203"/>
      <c r="G2" s="203"/>
    </row>
    <row r="3" spans="1:7" ht="60.75">
      <c r="A3" s="22" t="s">
        <v>28</v>
      </c>
      <c r="B3" s="22" t="s">
        <v>33</v>
      </c>
      <c r="C3" s="34" t="s">
        <v>37</v>
      </c>
      <c r="D3" s="34" t="s">
        <v>29</v>
      </c>
      <c r="E3" s="35" t="s">
        <v>38</v>
      </c>
      <c r="F3" s="35" t="s">
        <v>19</v>
      </c>
      <c r="G3" s="35" t="s">
        <v>25</v>
      </c>
    </row>
    <row r="4" spans="1:7" ht="18" customHeight="1">
      <c r="A4" s="197" t="s">
        <v>0</v>
      </c>
      <c r="B4" s="233">
        <f>SUM(B5:B15)</f>
        <v>1861.5999999999997</v>
      </c>
      <c r="C4" s="175">
        <v>2767.7771980000002</v>
      </c>
      <c r="D4" s="175">
        <f t="shared" ref="D4:E4" si="0">SUM(D5:D15)</f>
        <v>17.899999999999999</v>
      </c>
      <c r="E4" s="175">
        <f t="shared" si="0"/>
        <v>459.2</v>
      </c>
      <c r="F4" s="175">
        <v>553.5</v>
      </c>
      <c r="G4" s="191">
        <v>5660</v>
      </c>
    </row>
    <row r="5" spans="1:7" ht="18" customHeight="1">
      <c r="A5" s="198" t="s">
        <v>2</v>
      </c>
      <c r="B5" s="234">
        <v>332.7</v>
      </c>
      <c r="C5" s="179">
        <v>95.4</v>
      </c>
      <c r="D5" s="179">
        <v>0</v>
      </c>
      <c r="E5" s="179">
        <v>52.2</v>
      </c>
      <c r="F5" s="179">
        <v>103.4</v>
      </c>
      <c r="G5" s="192">
        <v>583.70000000000005</v>
      </c>
    </row>
    <row r="6" spans="1:7" ht="18" customHeight="1">
      <c r="A6" s="198" t="s">
        <v>36</v>
      </c>
      <c r="B6" s="234">
        <v>53.7</v>
      </c>
      <c r="C6" s="179">
        <v>279.2</v>
      </c>
      <c r="D6" s="179">
        <v>0.4</v>
      </c>
      <c r="E6" s="179">
        <v>8.5</v>
      </c>
      <c r="F6" s="179">
        <v>66.900000000000006</v>
      </c>
      <c r="G6" s="192">
        <v>408.7</v>
      </c>
    </row>
    <row r="7" spans="1:7" ht="18" customHeight="1">
      <c r="A7" s="198" t="s">
        <v>3</v>
      </c>
      <c r="B7" s="234">
        <v>164.6</v>
      </c>
      <c r="C7" s="179">
        <v>50.5</v>
      </c>
      <c r="D7" s="179">
        <v>0</v>
      </c>
      <c r="E7" s="179">
        <v>27</v>
      </c>
      <c r="F7" s="179">
        <v>4.4000000000000004</v>
      </c>
      <c r="G7" s="192">
        <v>246.5</v>
      </c>
    </row>
    <row r="8" spans="1:7" ht="18" customHeight="1">
      <c r="A8" s="198" t="s">
        <v>6</v>
      </c>
      <c r="B8" s="234">
        <v>265.10000000000002</v>
      </c>
      <c r="C8" s="179">
        <v>229.8</v>
      </c>
      <c r="D8" s="179">
        <v>1</v>
      </c>
      <c r="E8" s="179">
        <v>45.4</v>
      </c>
      <c r="F8" s="179">
        <v>57.2</v>
      </c>
      <c r="G8" s="192">
        <v>598.5</v>
      </c>
    </row>
    <row r="9" spans="1:7" ht="18" customHeight="1">
      <c r="A9" s="198" t="s">
        <v>4</v>
      </c>
      <c r="B9" s="234">
        <v>97.5</v>
      </c>
      <c r="C9" s="179">
        <v>42.7</v>
      </c>
      <c r="D9" s="179">
        <v>0</v>
      </c>
      <c r="E9" s="179">
        <v>12.1</v>
      </c>
      <c r="F9" s="179">
        <v>13</v>
      </c>
      <c r="G9" s="192">
        <v>165.3</v>
      </c>
    </row>
    <row r="10" spans="1:7" ht="18" customHeight="1">
      <c r="A10" s="198" t="s">
        <v>5</v>
      </c>
      <c r="B10" s="234">
        <v>100.4</v>
      </c>
      <c r="C10" s="179">
        <v>77.7</v>
      </c>
      <c r="D10" s="179">
        <v>0</v>
      </c>
      <c r="E10" s="179">
        <v>13</v>
      </c>
      <c r="F10" s="179">
        <v>13.3</v>
      </c>
      <c r="G10" s="192">
        <v>204.4</v>
      </c>
    </row>
    <row r="11" spans="1:7" ht="18" customHeight="1">
      <c r="A11" s="198" t="s">
        <v>22</v>
      </c>
      <c r="B11" s="234">
        <v>295.8</v>
      </c>
      <c r="C11" s="179">
        <v>431.8</v>
      </c>
      <c r="D11" s="179">
        <v>1.2</v>
      </c>
      <c r="E11" s="179">
        <v>66.599999999999994</v>
      </c>
      <c r="F11" s="179">
        <v>59.8</v>
      </c>
      <c r="G11" s="192">
        <v>855.2</v>
      </c>
    </row>
    <row r="12" spans="1:7" ht="18" customHeight="1">
      <c r="A12" s="198" t="s">
        <v>10</v>
      </c>
      <c r="B12" s="234">
        <v>102.6</v>
      </c>
      <c r="C12" s="179">
        <v>398.5</v>
      </c>
      <c r="D12" s="179">
        <v>13</v>
      </c>
      <c r="E12" s="179">
        <v>12.2</v>
      </c>
      <c r="F12" s="179">
        <v>66.599999999999994</v>
      </c>
      <c r="G12" s="192">
        <v>592.9</v>
      </c>
    </row>
    <row r="13" spans="1:7" ht="18" customHeight="1">
      <c r="A13" s="198" t="s">
        <v>7</v>
      </c>
      <c r="B13" s="234">
        <v>63.3</v>
      </c>
      <c r="C13" s="179">
        <v>185.2</v>
      </c>
      <c r="D13" s="179">
        <v>0.2</v>
      </c>
      <c r="E13" s="179">
        <v>51.4</v>
      </c>
      <c r="F13" s="179">
        <v>49.3</v>
      </c>
      <c r="G13" s="192">
        <v>349.4</v>
      </c>
    </row>
    <row r="14" spans="1:7" ht="18" customHeight="1">
      <c r="A14" s="198" t="s">
        <v>20</v>
      </c>
      <c r="B14" s="234">
        <v>77.599999999999994</v>
      </c>
      <c r="C14" s="179">
        <v>499</v>
      </c>
      <c r="D14" s="179">
        <v>2.1</v>
      </c>
      <c r="E14" s="179">
        <v>41</v>
      </c>
      <c r="F14" s="179">
        <v>35.700000000000003</v>
      </c>
      <c r="G14" s="192">
        <v>655.4</v>
      </c>
    </row>
    <row r="15" spans="1:7" ht="18" customHeight="1">
      <c r="A15" s="199" t="s">
        <v>8</v>
      </c>
      <c r="B15" s="235">
        <v>308.3</v>
      </c>
      <c r="C15" s="183">
        <v>478</v>
      </c>
      <c r="D15" s="183">
        <v>0</v>
      </c>
      <c r="E15" s="183">
        <v>129.80000000000001</v>
      </c>
      <c r="F15" s="183">
        <v>83.9</v>
      </c>
      <c r="G15" s="193">
        <v>1000</v>
      </c>
    </row>
    <row r="16" spans="1:7" ht="18" customHeight="1">
      <c r="A16" s="187" t="s">
        <v>47</v>
      </c>
      <c r="B16" s="190"/>
      <c r="C16" s="190"/>
      <c r="D16" s="190"/>
      <c r="E16" s="190"/>
      <c r="F16" s="190"/>
      <c r="G16" s="190"/>
    </row>
    <row r="17" spans="1:7" ht="43.5" customHeight="1">
      <c r="A17" s="202" t="s">
        <v>65</v>
      </c>
      <c r="B17" s="203"/>
      <c r="C17" s="203"/>
      <c r="D17" s="203"/>
      <c r="E17" s="203"/>
      <c r="F17" s="203"/>
      <c r="G17" s="203"/>
    </row>
  </sheetData>
  <mergeCells count="4">
    <mergeCell ref="A1:G1"/>
    <mergeCell ref="A2:G2"/>
    <mergeCell ref="A16:G16"/>
    <mergeCell ref="A17:G17"/>
  </mergeCells>
  <printOptions horizontalCentered="1"/>
  <pageMargins left="0.98425196850393704" right="0.98425196850393704" top="0.98425196850393704" bottom="0.98425196850393704" header="0.31496062992125984" footer="0.31496062992125984"/>
  <pageSetup paperSize="9"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sheetPr>
    <tabColor rgb="FFFF0000"/>
  </sheetPr>
  <dimension ref="A1:F20"/>
  <sheetViews>
    <sheetView rightToLeft="1" view="pageBreakPreview" zoomScaleNormal="100" zoomScaleSheetLayoutView="100" workbookViewId="0">
      <selection activeCell="A19" sqref="A19:F19"/>
    </sheetView>
  </sheetViews>
  <sheetFormatPr defaultRowHeight="14.25"/>
  <cols>
    <col min="1" max="2" width="16" style="19" customWidth="1"/>
    <col min="3" max="3" width="20.28515625" style="19" customWidth="1"/>
    <col min="4" max="4" width="15.28515625" style="19" customWidth="1"/>
    <col min="5" max="5" width="6.7109375" style="19" customWidth="1"/>
    <col min="6" max="6" width="9.42578125" style="19" customWidth="1"/>
    <col min="7" max="16384" width="9.140625" style="19"/>
  </cols>
  <sheetData>
    <row r="1" spans="1:6" ht="15">
      <c r="A1" s="126" t="s">
        <v>79</v>
      </c>
      <c r="B1" s="127"/>
      <c r="C1" s="127"/>
      <c r="D1" s="127"/>
      <c r="E1" s="128"/>
      <c r="F1" s="128"/>
    </row>
    <row r="2" spans="1:6" ht="6" customHeight="1">
      <c r="A2" s="23"/>
      <c r="B2" s="24"/>
      <c r="C2" s="24"/>
      <c r="D2" s="24"/>
      <c r="E2" s="21"/>
      <c r="F2" s="21"/>
    </row>
    <row r="3" spans="1:6" ht="18" customHeight="1">
      <c r="A3" s="129" t="s">
        <v>28</v>
      </c>
      <c r="B3" s="204" t="s">
        <v>39</v>
      </c>
      <c r="C3" s="158"/>
      <c r="D3" s="158"/>
      <c r="E3" s="159"/>
      <c r="F3" s="131" t="s">
        <v>76</v>
      </c>
    </row>
    <row r="4" spans="1:6" ht="37.5" customHeight="1">
      <c r="A4" s="130"/>
      <c r="B4" s="51" t="s">
        <v>27</v>
      </c>
      <c r="C4" s="52" t="s">
        <v>50</v>
      </c>
      <c r="D4" s="52" t="s">
        <v>51</v>
      </c>
      <c r="E4" s="94" t="s">
        <v>19</v>
      </c>
      <c r="F4" s="132"/>
    </row>
    <row r="5" spans="1:6" ht="18" customHeight="1">
      <c r="A5" s="60" t="s">
        <v>0</v>
      </c>
      <c r="B5" s="101">
        <f>SUM(B6:B16)</f>
        <v>532.1</v>
      </c>
      <c r="C5" s="25">
        <f>SUM(C6:C16)</f>
        <v>1540.3</v>
      </c>
      <c r="D5" s="25">
        <f>SUM(D6:D16)</f>
        <v>3523.9</v>
      </c>
      <c r="E5" s="25">
        <f>SUM(E6:E16)</f>
        <v>63.7</v>
      </c>
      <c r="F5" s="102">
        <v>5660</v>
      </c>
    </row>
    <row r="6" spans="1:6" ht="18" customHeight="1">
      <c r="A6" s="61" t="s">
        <v>2</v>
      </c>
      <c r="B6" s="40">
        <v>134.6</v>
      </c>
      <c r="C6" s="41">
        <v>291.8</v>
      </c>
      <c r="D6" s="41">
        <v>144</v>
      </c>
      <c r="E6" s="41">
        <v>13.3</v>
      </c>
      <c r="F6" s="103">
        <v>583.70000000000005</v>
      </c>
    </row>
    <row r="7" spans="1:6" ht="18" customHeight="1">
      <c r="A7" s="61" t="s">
        <v>36</v>
      </c>
      <c r="B7" s="40">
        <v>86.2</v>
      </c>
      <c r="C7" s="41">
        <v>77.2</v>
      </c>
      <c r="D7" s="41">
        <v>242.8</v>
      </c>
      <c r="E7" s="41">
        <v>2.5</v>
      </c>
      <c r="F7" s="103">
        <v>408.7</v>
      </c>
    </row>
    <row r="8" spans="1:6" ht="18" customHeight="1">
      <c r="A8" s="61" t="s">
        <v>3</v>
      </c>
      <c r="B8" s="40">
        <v>13</v>
      </c>
      <c r="C8" s="41">
        <v>123.9</v>
      </c>
      <c r="D8" s="41">
        <v>107.6</v>
      </c>
      <c r="E8" s="41">
        <v>2</v>
      </c>
      <c r="F8" s="103">
        <v>246.5</v>
      </c>
    </row>
    <row r="9" spans="1:6" ht="18" customHeight="1">
      <c r="A9" s="61" t="s">
        <v>6</v>
      </c>
      <c r="B9" s="40">
        <v>42.9</v>
      </c>
      <c r="C9" s="41">
        <v>247</v>
      </c>
      <c r="D9" s="41">
        <v>305.10000000000002</v>
      </c>
      <c r="E9" s="41">
        <v>3.5</v>
      </c>
      <c r="F9" s="103">
        <v>598.5</v>
      </c>
    </row>
    <row r="10" spans="1:6" ht="18" customHeight="1">
      <c r="A10" s="61" t="s">
        <v>4</v>
      </c>
      <c r="B10" s="40">
        <v>13</v>
      </c>
      <c r="C10" s="41">
        <v>104</v>
      </c>
      <c r="D10" s="41">
        <v>47.1</v>
      </c>
      <c r="E10" s="41">
        <v>1.2</v>
      </c>
      <c r="F10" s="103">
        <v>165.3</v>
      </c>
    </row>
    <row r="11" spans="1:6" ht="18" customHeight="1">
      <c r="A11" s="61" t="s">
        <v>22</v>
      </c>
      <c r="B11" s="40">
        <v>0.7</v>
      </c>
      <c r="C11" s="41">
        <v>114.2</v>
      </c>
      <c r="D11" s="41">
        <v>89</v>
      </c>
      <c r="E11" s="41">
        <v>0.5</v>
      </c>
      <c r="F11" s="103">
        <v>204.4</v>
      </c>
    </row>
    <row r="12" spans="1:6" ht="18" customHeight="1">
      <c r="A12" s="61" t="s">
        <v>5</v>
      </c>
      <c r="B12" s="40">
        <v>38.5</v>
      </c>
      <c r="C12" s="41">
        <v>251.9</v>
      </c>
      <c r="D12" s="41">
        <v>555.1</v>
      </c>
      <c r="E12" s="41">
        <v>9.6999999999999993</v>
      </c>
      <c r="F12" s="103">
        <v>855.2</v>
      </c>
    </row>
    <row r="13" spans="1:6" ht="18" customHeight="1">
      <c r="A13" s="61" t="s">
        <v>10</v>
      </c>
      <c r="B13" s="40">
        <v>101.1</v>
      </c>
      <c r="C13" s="41">
        <v>39.799999999999997</v>
      </c>
      <c r="D13" s="41">
        <v>451</v>
      </c>
      <c r="E13" s="41">
        <v>1</v>
      </c>
      <c r="F13" s="103">
        <v>592.9</v>
      </c>
    </row>
    <row r="14" spans="1:6" ht="18" customHeight="1">
      <c r="A14" s="61" t="s">
        <v>7</v>
      </c>
      <c r="B14" s="40">
        <v>4.5999999999999996</v>
      </c>
      <c r="C14" s="41">
        <v>44.1</v>
      </c>
      <c r="D14" s="41">
        <v>291.8</v>
      </c>
      <c r="E14" s="41">
        <v>8.9</v>
      </c>
      <c r="F14" s="103">
        <v>349.4</v>
      </c>
    </row>
    <row r="15" spans="1:6" ht="18" customHeight="1">
      <c r="A15" s="61" t="s">
        <v>20</v>
      </c>
      <c r="B15" s="40">
        <v>9.8000000000000007</v>
      </c>
      <c r="C15" s="41">
        <v>65.5</v>
      </c>
      <c r="D15" s="41">
        <v>575</v>
      </c>
      <c r="E15" s="41">
        <v>5.0999999999999996</v>
      </c>
      <c r="F15" s="103">
        <v>655.4</v>
      </c>
    </row>
    <row r="16" spans="1:6" ht="18" customHeight="1">
      <c r="A16" s="62" t="s">
        <v>8</v>
      </c>
      <c r="B16" s="42">
        <v>87.7</v>
      </c>
      <c r="C16" s="43">
        <v>180.9</v>
      </c>
      <c r="D16" s="43">
        <v>715.4</v>
      </c>
      <c r="E16" s="43">
        <v>16</v>
      </c>
      <c r="F16" s="104">
        <v>1000</v>
      </c>
    </row>
    <row r="17" spans="1:6" ht="18" customHeight="1">
      <c r="A17" s="205" t="s">
        <v>66</v>
      </c>
      <c r="B17" s="206"/>
      <c r="C17" s="206"/>
      <c r="D17" s="207"/>
      <c r="E17" s="207"/>
      <c r="F17" s="207"/>
    </row>
    <row r="18" spans="1:6" ht="18" customHeight="1">
      <c r="A18" s="208" t="s">
        <v>49</v>
      </c>
      <c r="B18" s="209"/>
      <c r="C18" s="209"/>
      <c r="D18" s="210"/>
      <c r="E18" s="210"/>
      <c r="F18" s="210"/>
    </row>
    <row r="19" spans="1:6" ht="18" customHeight="1">
      <c r="A19" s="211" t="s">
        <v>52</v>
      </c>
      <c r="B19" s="212"/>
      <c r="C19" s="212"/>
      <c r="D19" s="210"/>
      <c r="E19" s="210"/>
      <c r="F19" s="210"/>
    </row>
    <row r="20" spans="1:6" ht="18" customHeight="1">
      <c r="A20" s="211" t="s">
        <v>53</v>
      </c>
      <c r="B20" s="212"/>
      <c r="C20" s="212"/>
      <c r="D20" s="210"/>
      <c r="E20" s="210"/>
      <c r="F20" s="210"/>
    </row>
  </sheetData>
  <mergeCells count="8">
    <mergeCell ref="A18:F18"/>
    <mergeCell ref="A19:F19"/>
    <mergeCell ref="A20:F20"/>
    <mergeCell ref="A1:F1"/>
    <mergeCell ref="A3:A4"/>
    <mergeCell ref="F3:F4"/>
    <mergeCell ref="B3:E3"/>
    <mergeCell ref="A17:F17"/>
  </mergeCells>
  <printOptions horizontalCentered="1"/>
  <pageMargins left="0.98425196850393704" right="0.98425196850393704" top="0.59055118110236227" bottom="0.59055118110236227" header="0.31496062992125984" footer="0.31496062992125984"/>
  <pageSetup paperSize="9"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sheetPr>
    <tabColor rgb="FFFF0000"/>
  </sheetPr>
  <dimension ref="A1:L21"/>
  <sheetViews>
    <sheetView rightToLeft="1" view="pageBreakPreview" zoomScaleNormal="115" zoomScaleSheetLayoutView="100" workbookViewId="0">
      <selection sqref="A1:F1"/>
    </sheetView>
  </sheetViews>
  <sheetFormatPr defaultRowHeight="14.25"/>
  <cols>
    <col min="1" max="1" width="17.7109375" style="19" customWidth="1"/>
    <col min="2" max="2" width="12.140625" style="19" customWidth="1"/>
    <col min="3" max="3" width="11.5703125" style="19" customWidth="1"/>
    <col min="4" max="4" width="14.85546875" style="19" customWidth="1"/>
    <col min="5" max="5" width="17.42578125" customWidth="1"/>
    <col min="6" max="6" width="15.85546875" style="19" customWidth="1"/>
    <col min="7" max="16384" width="9.140625" style="19"/>
  </cols>
  <sheetData>
    <row r="1" spans="1:12" ht="27.75" customHeight="1">
      <c r="A1" s="135" t="s">
        <v>78</v>
      </c>
      <c r="B1" s="136"/>
      <c r="C1" s="136"/>
      <c r="D1" s="136"/>
      <c r="E1" s="136"/>
      <c r="F1" s="136"/>
    </row>
    <row r="2" spans="1:12" ht="16.5" customHeight="1">
      <c r="A2" s="219" t="s">
        <v>68</v>
      </c>
      <c r="B2" s="220"/>
      <c r="C2" s="220"/>
      <c r="D2" s="220"/>
      <c r="E2" s="221"/>
      <c r="F2" s="221"/>
    </row>
    <row r="3" spans="1:12" ht="6" customHeight="1"/>
    <row r="4" spans="1:12" ht="26.25" customHeight="1">
      <c r="A4" s="137" t="s">
        <v>12</v>
      </c>
      <c r="B4" s="215" t="s">
        <v>69</v>
      </c>
      <c r="C4" s="216"/>
      <c r="D4" s="217"/>
      <c r="E4" s="218"/>
      <c r="F4" s="224" t="s">
        <v>70</v>
      </c>
    </row>
    <row r="5" spans="1:12" ht="22.5" customHeight="1">
      <c r="A5" s="138"/>
      <c r="B5" s="214" t="s">
        <v>30</v>
      </c>
      <c r="C5" s="213" t="s">
        <v>31</v>
      </c>
      <c r="D5" s="213" t="s">
        <v>32</v>
      </c>
      <c r="E5" s="108" t="s">
        <v>25</v>
      </c>
      <c r="F5" s="225"/>
    </row>
    <row r="6" spans="1:12" ht="18" customHeight="1">
      <c r="A6" s="57" t="s">
        <v>0</v>
      </c>
      <c r="B6" s="36">
        <f>SUM(B7:B17)</f>
        <v>464.6</v>
      </c>
      <c r="C6" s="37">
        <f t="shared" ref="C6:F6" si="0">SUM(C7:C17)</f>
        <v>51.2</v>
      </c>
      <c r="D6" s="37">
        <f t="shared" si="0"/>
        <v>196.39999999999998</v>
      </c>
      <c r="E6" s="38">
        <f>SUM(B6:D6)</f>
        <v>712.2</v>
      </c>
      <c r="F6" s="39">
        <f t="shared" si="0"/>
        <v>295.60000000000002</v>
      </c>
      <c r="H6" s="45"/>
    </row>
    <row r="7" spans="1:12" ht="18" customHeight="1">
      <c r="A7" s="58" t="s">
        <v>2</v>
      </c>
      <c r="B7" s="40">
        <v>69.400000000000006</v>
      </c>
      <c r="C7" s="228">
        <v>0</v>
      </c>
      <c r="D7" s="228">
        <v>0</v>
      </c>
      <c r="E7" s="37">
        <f t="shared" ref="E7:E17" si="1">SUM(B7:D7)</f>
        <v>69.400000000000006</v>
      </c>
      <c r="F7" s="99">
        <v>34.9</v>
      </c>
      <c r="H7" s="45"/>
      <c r="I7" s="45"/>
      <c r="J7" s="45"/>
      <c r="K7" s="45"/>
      <c r="L7" s="45"/>
    </row>
    <row r="8" spans="1:12" ht="18" customHeight="1">
      <c r="A8" s="58" t="s">
        <v>36</v>
      </c>
      <c r="B8" s="40">
        <v>15.4</v>
      </c>
      <c r="C8" s="228">
        <v>0</v>
      </c>
      <c r="D8" s="228">
        <v>0</v>
      </c>
      <c r="E8" s="37">
        <f t="shared" si="1"/>
        <v>15.4</v>
      </c>
      <c r="F8" s="99">
        <v>2.7</v>
      </c>
      <c r="H8" s="45"/>
      <c r="I8" s="45"/>
      <c r="J8" s="45"/>
      <c r="K8" s="45"/>
      <c r="L8" s="45"/>
    </row>
    <row r="9" spans="1:12" ht="18" customHeight="1">
      <c r="A9" s="58" t="s">
        <v>3</v>
      </c>
      <c r="B9" s="40">
        <v>44.3</v>
      </c>
      <c r="C9" s="228">
        <v>0</v>
      </c>
      <c r="D9" s="228">
        <v>0</v>
      </c>
      <c r="E9" s="37">
        <f t="shared" si="1"/>
        <v>44.3</v>
      </c>
      <c r="F9" s="99">
        <v>17.8</v>
      </c>
      <c r="H9" s="45"/>
      <c r="I9" s="45"/>
      <c r="J9" s="45"/>
      <c r="K9" s="45"/>
      <c r="L9" s="45"/>
    </row>
    <row r="10" spans="1:12" ht="18" customHeight="1">
      <c r="A10" s="58" t="s">
        <v>6</v>
      </c>
      <c r="B10" s="229">
        <v>0</v>
      </c>
      <c r="C10" s="228">
        <v>0</v>
      </c>
      <c r="D10" s="228">
        <v>0</v>
      </c>
      <c r="E10" s="226">
        <f t="shared" si="1"/>
        <v>0</v>
      </c>
      <c r="F10" s="227">
        <v>0</v>
      </c>
      <c r="H10" s="45"/>
      <c r="I10" s="45"/>
      <c r="J10" s="45"/>
      <c r="K10" s="45"/>
      <c r="L10" s="45"/>
    </row>
    <row r="11" spans="1:12" ht="18" customHeight="1">
      <c r="A11" s="58" t="s">
        <v>4</v>
      </c>
      <c r="B11" s="40">
        <v>54.9</v>
      </c>
      <c r="C11" s="41">
        <v>3.6</v>
      </c>
      <c r="D11" s="41">
        <v>35.4</v>
      </c>
      <c r="E11" s="37">
        <f t="shared" si="1"/>
        <v>93.9</v>
      </c>
      <c r="F11" s="99">
        <v>25.3</v>
      </c>
      <c r="H11" s="45"/>
      <c r="I11" s="45"/>
      <c r="J11" s="45"/>
      <c r="K11" s="45"/>
      <c r="L11" s="45"/>
    </row>
    <row r="12" spans="1:12" ht="18" customHeight="1">
      <c r="A12" s="58" t="s">
        <v>5</v>
      </c>
      <c r="B12" s="40">
        <v>27.5</v>
      </c>
      <c r="C12" s="41">
        <v>2.8</v>
      </c>
      <c r="D12" s="41">
        <v>61.4</v>
      </c>
      <c r="E12" s="37">
        <f t="shared" si="1"/>
        <v>91.7</v>
      </c>
      <c r="F12" s="99">
        <v>20.9</v>
      </c>
      <c r="H12" s="45"/>
      <c r="I12" s="45"/>
      <c r="J12" s="45"/>
      <c r="K12" s="45"/>
      <c r="L12" s="45"/>
    </row>
    <row r="13" spans="1:12" ht="18" customHeight="1">
      <c r="A13" s="58" t="s">
        <v>22</v>
      </c>
      <c r="B13" s="40">
        <v>60.2</v>
      </c>
      <c r="C13" s="41">
        <v>18.600000000000001</v>
      </c>
      <c r="D13" s="41">
        <v>0.6</v>
      </c>
      <c r="E13" s="37">
        <f t="shared" si="1"/>
        <v>79.400000000000006</v>
      </c>
      <c r="F13" s="99">
        <v>85.9</v>
      </c>
      <c r="H13" s="45"/>
      <c r="I13" s="45"/>
      <c r="J13" s="45"/>
      <c r="K13" s="45"/>
      <c r="L13" s="45"/>
    </row>
    <row r="14" spans="1:12" ht="18" customHeight="1">
      <c r="A14" s="58" t="s">
        <v>10</v>
      </c>
      <c r="B14" s="229">
        <v>0</v>
      </c>
      <c r="C14" s="228">
        <v>0</v>
      </c>
      <c r="D14" s="41">
        <v>1.5</v>
      </c>
      <c r="E14" s="37">
        <f t="shared" si="1"/>
        <v>1.5</v>
      </c>
      <c r="F14" s="99">
        <v>0</v>
      </c>
      <c r="H14" s="45"/>
      <c r="I14" s="45"/>
      <c r="J14" s="45"/>
      <c r="K14" s="45"/>
      <c r="L14" s="45"/>
    </row>
    <row r="15" spans="1:12" ht="18" customHeight="1">
      <c r="A15" s="58" t="s">
        <v>7</v>
      </c>
      <c r="B15" s="40">
        <v>94.5</v>
      </c>
      <c r="C15" s="41">
        <v>11.1</v>
      </c>
      <c r="D15" s="41">
        <v>37.799999999999997</v>
      </c>
      <c r="E15" s="37">
        <f t="shared" si="1"/>
        <v>143.39999999999998</v>
      </c>
      <c r="F15" s="99">
        <v>87.7</v>
      </c>
      <c r="H15" s="45"/>
      <c r="I15" s="45"/>
      <c r="J15" s="45"/>
      <c r="K15" s="45"/>
      <c r="L15" s="45"/>
    </row>
    <row r="16" spans="1:12" ht="18" customHeight="1">
      <c r="A16" s="58" t="s">
        <v>20</v>
      </c>
      <c r="B16" s="40">
        <v>27.4</v>
      </c>
      <c r="C16" s="41">
        <v>7.9</v>
      </c>
      <c r="D16" s="41">
        <v>24.6</v>
      </c>
      <c r="E16" s="37">
        <f t="shared" si="1"/>
        <v>59.9</v>
      </c>
      <c r="F16" s="99">
        <v>7.6</v>
      </c>
      <c r="H16" s="45"/>
      <c r="I16" s="45"/>
      <c r="J16" s="45"/>
      <c r="K16" s="45"/>
      <c r="L16" s="45"/>
    </row>
    <row r="17" spans="1:12" ht="18" customHeight="1">
      <c r="A17" s="59" t="s">
        <v>8</v>
      </c>
      <c r="B17" s="42">
        <v>71</v>
      </c>
      <c r="C17" s="43">
        <v>7.2</v>
      </c>
      <c r="D17" s="43">
        <v>35.1</v>
      </c>
      <c r="E17" s="44">
        <f t="shared" si="1"/>
        <v>113.30000000000001</v>
      </c>
      <c r="F17" s="100">
        <v>12.8</v>
      </c>
      <c r="H17" s="45"/>
      <c r="I17" s="45"/>
      <c r="J17" s="45"/>
      <c r="K17" s="45"/>
      <c r="L17" s="45"/>
    </row>
    <row r="18" spans="1:12" ht="18" customHeight="1">
      <c r="A18" s="222" t="s">
        <v>47</v>
      </c>
      <c r="B18" s="223"/>
      <c r="C18" s="223"/>
      <c r="D18" s="223"/>
      <c r="E18" s="223"/>
      <c r="F18" s="223"/>
      <c r="H18" s="45"/>
      <c r="I18" s="45"/>
      <c r="J18" s="45"/>
      <c r="K18" s="45"/>
      <c r="L18" s="45"/>
    </row>
    <row r="19" spans="1:12" ht="19.5" customHeight="1">
      <c r="A19" s="133" t="s">
        <v>64</v>
      </c>
      <c r="B19" s="134"/>
      <c r="C19" s="134"/>
      <c r="D19" s="128"/>
      <c r="E19" s="128"/>
      <c r="F19" s="128"/>
    </row>
    <row r="20" spans="1:12">
      <c r="B20" s="45"/>
      <c r="C20" s="45"/>
      <c r="D20" s="45"/>
      <c r="E20" s="45"/>
      <c r="F20" s="45"/>
    </row>
    <row r="21" spans="1:12">
      <c r="E21" s="19"/>
    </row>
  </sheetData>
  <mergeCells count="7">
    <mergeCell ref="A1:F1"/>
    <mergeCell ref="F4:F5"/>
    <mergeCell ref="A4:A5"/>
    <mergeCell ref="B4:E4"/>
    <mergeCell ref="A2:F2"/>
    <mergeCell ref="A18:F18"/>
    <mergeCell ref="A19:F19"/>
  </mergeCells>
  <printOptions horizontalCentered="1"/>
  <pageMargins left="0.98425196850393704" right="0.98425196850393704" top="0.98425196850393704" bottom="0.98425196850393704" header="0.31496062992125984" footer="0.31496062992125984"/>
  <pageSetup paperSize="9"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sheetPr>
    <tabColor rgb="FFFF0000"/>
  </sheetPr>
  <dimension ref="A1:B22"/>
  <sheetViews>
    <sheetView rightToLeft="1" view="pageBreakPreview" zoomScaleNormal="100" zoomScaleSheetLayoutView="100" workbookViewId="0">
      <selection activeCell="A5" sqref="A5"/>
    </sheetView>
  </sheetViews>
  <sheetFormatPr defaultRowHeight="14.25"/>
  <cols>
    <col min="1" max="1" width="20.5703125" style="19" customWidth="1"/>
    <col min="2" max="2" width="29.7109375" style="19" customWidth="1"/>
    <col min="3" max="16384" width="9.140625" style="19"/>
  </cols>
  <sheetData>
    <row r="1" spans="1:2" ht="18.75" customHeight="1">
      <c r="A1" s="140" t="s">
        <v>77</v>
      </c>
      <c r="B1" s="141"/>
    </row>
    <row r="2" spans="1:2" ht="14.25" customHeight="1">
      <c r="A2" s="110" t="s">
        <v>12</v>
      </c>
      <c r="B2" s="20" t="s">
        <v>26</v>
      </c>
    </row>
    <row r="3" spans="1:2" ht="18" customHeight="1">
      <c r="A3" s="53" t="s">
        <v>34</v>
      </c>
      <c r="B3" s="46">
        <f>B4+B16</f>
        <v>1959</v>
      </c>
    </row>
    <row r="4" spans="1:2" ht="18" customHeight="1">
      <c r="A4" s="54" t="s">
        <v>0</v>
      </c>
      <c r="B4" s="47">
        <f>SUM(B5:B15)</f>
        <v>1914</v>
      </c>
    </row>
    <row r="5" spans="1:2" ht="18" customHeight="1">
      <c r="A5" s="55" t="s">
        <v>2</v>
      </c>
      <c r="B5" s="48">
        <v>192</v>
      </c>
    </row>
    <row r="6" spans="1:2" ht="18" customHeight="1">
      <c r="A6" s="55" t="s">
        <v>36</v>
      </c>
      <c r="B6" s="48">
        <v>126</v>
      </c>
    </row>
    <row r="7" spans="1:2" ht="18" customHeight="1">
      <c r="A7" s="55" t="s">
        <v>3</v>
      </c>
      <c r="B7" s="48">
        <v>86</v>
      </c>
    </row>
    <row r="8" spans="1:2" ht="18" customHeight="1">
      <c r="A8" s="55" t="s">
        <v>6</v>
      </c>
      <c r="B8" s="48">
        <v>282</v>
      </c>
    </row>
    <row r="9" spans="1:2" ht="18" customHeight="1">
      <c r="A9" s="55" t="s">
        <v>4</v>
      </c>
      <c r="B9" s="48">
        <v>60</v>
      </c>
    </row>
    <row r="10" spans="1:2" ht="18" customHeight="1">
      <c r="A10" s="55" t="s">
        <v>5</v>
      </c>
      <c r="B10" s="48">
        <v>85</v>
      </c>
    </row>
    <row r="11" spans="1:2" ht="18" customHeight="1">
      <c r="A11" s="55" t="s">
        <v>22</v>
      </c>
      <c r="B11" s="48">
        <v>333</v>
      </c>
    </row>
    <row r="12" spans="1:2" ht="18" customHeight="1">
      <c r="A12" s="55" t="s">
        <v>10</v>
      </c>
      <c r="B12" s="48">
        <v>71</v>
      </c>
    </row>
    <row r="13" spans="1:2" ht="18" customHeight="1">
      <c r="A13" s="55" t="s">
        <v>7</v>
      </c>
      <c r="B13" s="48">
        <v>191</v>
      </c>
    </row>
    <row r="14" spans="1:2" ht="18" customHeight="1">
      <c r="A14" s="55" t="s">
        <v>20</v>
      </c>
      <c r="B14" s="48">
        <v>153</v>
      </c>
    </row>
    <row r="15" spans="1:2" ht="18" customHeight="1">
      <c r="A15" s="55" t="s">
        <v>8</v>
      </c>
      <c r="B15" s="48">
        <v>335</v>
      </c>
    </row>
    <row r="16" spans="1:2" ht="18" customHeight="1">
      <c r="A16" s="54" t="s">
        <v>1</v>
      </c>
      <c r="B16" s="49">
        <f>SUM(B17:B21)</f>
        <v>45</v>
      </c>
    </row>
    <row r="17" spans="1:2" ht="18" customHeight="1">
      <c r="A17" s="55" t="s">
        <v>14</v>
      </c>
      <c r="B17" s="48">
        <v>9</v>
      </c>
    </row>
    <row r="18" spans="1:2" ht="18" customHeight="1">
      <c r="A18" s="55" t="s">
        <v>24</v>
      </c>
      <c r="B18" s="48">
        <v>12</v>
      </c>
    </row>
    <row r="19" spans="1:2" ht="18" customHeight="1">
      <c r="A19" s="55" t="s">
        <v>16</v>
      </c>
      <c r="B19" s="48">
        <v>6</v>
      </c>
    </row>
    <row r="20" spans="1:2" ht="18" customHeight="1">
      <c r="A20" s="55" t="s">
        <v>21</v>
      </c>
      <c r="B20" s="48">
        <v>10</v>
      </c>
    </row>
    <row r="21" spans="1:2" ht="18" customHeight="1">
      <c r="A21" s="56" t="s">
        <v>23</v>
      </c>
      <c r="B21" s="50">
        <v>8</v>
      </c>
    </row>
    <row r="22" spans="1:2" ht="65.25" customHeight="1">
      <c r="A22" s="142" t="s">
        <v>67</v>
      </c>
      <c r="B22" s="142"/>
    </row>
  </sheetData>
  <mergeCells count="2">
    <mergeCell ref="A1:B1"/>
    <mergeCell ref="A22:B22"/>
  </mergeCells>
  <printOptions horizontalCentered="1"/>
  <pageMargins left="0.98425196850393704" right="0.98425196850393704" top="0.98425196850393704" bottom="0.98425196850393704" header="0.31496062992125984" footer="0.31496062992125984"/>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vector>
  </TitlesOfParts>
  <Company>PCBS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AMAL</dc:creator>
  <cp:lastModifiedBy>ahmadm</cp:lastModifiedBy>
  <cp:lastPrinted>2019-02-21T10:15:54Z</cp:lastPrinted>
  <dcterms:created xsi:type="dcterms:W3CDTF">2001-09-16T07:30:44Z</dcterms:created>
  <dcterms:modified xsi:type="dcterms:W3CDTF">2019-02-21T10:38:51Z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